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leonar\Desktop\GEC proposals\"/>
    </mc:Choice>
  </mc:AlternateContent>
  <bookViews>
    <workbookView xWindow="0" yWindow="0" windowWidth="15570" windowHeight="7050"/>
  </bookViews>
  <sheets>
    <sheet name="Proposal list in submit order" sheetId="1" r:id="rId1"/>
    <sheet name="Initial Review Schedule" sheetId="2" r:id="rId2"/>
  </sheets>
  <definedNames>
    <definedName name="_xlnm.Print_Titles" localSheetId="0">'Proposal list in submit order'!$1:$1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5" i="1" l="1"/>
  <c r="O8" i="1" l="1"/>
  <c r="O7" i="1"/>
  <c r="O6" i="1"/>
  <c r="O5" i="1"/>
  <c r="O4" i="1"/>
  <c r="O3" i="1"/>
  <c r="O2" i="1"/>
  <c r="O10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l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</calcChain>
</file>

<file path=xl/sharedStrings.xml><?xml version="1.0" encoding="utf-8"?>
<sst xmlns="http://schemas.openxmlformats.org/spreadsheetml/2006/main" count="1055" uniqueCount="258">
  <si>
    <t>Course</t>
  </si>
  <si>
    <t>Component</t>
  </si>
  <si>
    <t>Submitter</t>
  </si>
  <si>
    <t>Submission date</t>
  </si>
  <si>
    <t>Cantrill</t>
  </si>
  <si>
    <t>Rayome</t>
  </si>
  <si>
    <t>McEvoy</t>
  </si>
  <si>
    <t>Lindala</t>
  </si>
  <si>
    <t>Mesloh</t>
  </si>
  <si>
    <t>SP100</t>
  </si>
  <si>
    <t>MGT221</t>
  </si>
  <si>
    <t>Integrative</t>
  </si>
  <si>
    <t>SOC101</t>
  </si>
  <si>
    <t>Perspectives</t>
  </si>
  <si>
    <t>NAS320</t>
  </si>
  <si>
    <t>CJ110</t>
  </si>
  <si>
    <t>Discussed in GEC</t>
  </si>
  <si>
    <t>Feedback to Dept</t>
  </si>
  <si>
    <t>Fate</t>
  </si>
  <si>
    <t>Date of result</t>
  </si>
  <si>
    <t>PL 270</t>
  </si>
  <si>
    <t>Social Resp</t>
  </si>
  <si>
    <t>Aumann</t>
  </si>
  <si>
    <t>PL 260</t>
  </si>
  <si>
    <t>PL 330</t>
  </si>
  <si>
    <t>Memo to Registrar sent</t>
  </si>
  <si>
    <t>EffComm</t>
  </si>
  <si>
    <t>9/24/2014; 10/22/14</t>
  </si>
  <si>
    <t>SP110</t>
  </si>
  <si>
    <t>10/3/2014; 10/30/14</t>
  </si>
  <si>
    <t>ENV 101</t>
  </si>
  <si>
    <t>GC 164</t>
  </si>
  <si>
    <t xml:space="preserve">GC 300 </t>
  </si>
  <si>
    <t>Ziegler</t>
  </si>
  <si>
    <t>GC210</t>
  </si>
  <si>
    <t>GC255</t>
  </si>
  <si>
    <t>Scientif</t>
  </si>
  <si>
    <t>OIS244</t>
  </si>
  <si>
    <t>OIS185</t>
  </si>
  <si>
    <t>OIS285</t>
  </si>
  <si>
    <t>QuantReas</t>
  </si>
  <si>
    <t>MGT425</t>
  </si>
  <si>
    <t>10/9/2014; 11/6/14</t>
  </si>
  <si>
    <t>approved</t>
  </si>
  <si>
    <t>DAN305</t>
  </si>
  <si>
    <t>HumExpress</t>
  </si>
  <si>
    <t>Tremethick</t>
  </si>
  <si>
    <t>10/30/2014; 11/25/14</t>
  </si>
  <si>
    <t>10/22/2014; 11/25/14</t>
  </si>
  <si>
    <t>11/6/2014; 11/25/14</t>
  </si>
  <si>
    <t>EC410</t>
  </si>
  <si>
    <t>Quinn</t>
  </si>
  <si>
    <t>AD355</t>
  </si>
  <si>
    <t>Christian</t>
  </si>
  <si>
    <t>11/25/2014; 12/4/14</t>
  </si>
  <si>
    <t>N/A</t>
  </si>
  <si>
    <t>BC165</t>
  </si>
  <si>
    <t>BC 471</t>
  </si>
  <si>
    <t>EC101</t>
  </si>
  <si>
    <t>SO208</t>
  </si>
  <si>
    <t>SO372</t>
  </si>
  <si>
    <t>SO322</t>
  </si>
  <si>
    <t>SO 353</t>
  </si>
  <si>
    <t>SO 351</t>
  </si>
  <si>
    <t>SO362</t>
  </si>
  <si>
    <t>NAS330</t>
  </si>
  <si>
    <t>TH130</t>
  </si>
  <si>
    <t>NAS 224</t>
  </si>
  <si>
    <t>BC 415</t>
  </si>
  <si>
    <t>TE 251</t>
  </si>
  <si>
    <t>Rudisill</t>
  </si>
  <si>
    <t>PL280</t>
  </si>
  <si>
    <t>Effective Communication</t>
  </si>
  <si>
    <t>Perspectives on Society</t>
  </si>
  <si>
    <t>Social Responsibility in a Diverse World</t>
  </si>
  <si>
    <t>Quantitative Reasoning</t>
  </si>
  <si>
    <t>Human Expression</t>
  </si>
  <si>
    <t>Integrative Thinking</t>
  </si>
  <si>
    <t>TOTAL</t>
  </si>
  <si>
    <t>PL100</t>
  </si>
  <si>
    <t>Submission Order</t>
  </si>
  <si>
    <t>SO 113</t>
  </si>
  <si>
    <t>AN 101</t>
  </si>
  <si>
    <t>SOC308</t>
  </si>
  <si>
    <t>TH132</t>
  </si>
  <si>
    <t>PL160</t>
  </si>
  <si>
    <t>AS103</t>
  </si>
  <si>
    <t>Lucas</t>
  </si>
  <si>
    <t>PH101</t>
  </si>
  <si>
    <t>HS201</t>
  </si>
  <si>
    <t>Willis</t>
  </si>
  <si>
    <t>HS202</t>
  </si>
  <si>
    <t>HS254</t>
  </si>
  <si>
    <t>HS130</t>
  </si>
  <si>
    <t>HS354</t>
  </si>
  <si>
    <t>HS120</t>
  </si>
  <si>
    <t>HS226</t>
  </si>
  <si>
    <t>HS227</t>
  </si>
  <si>
    <t>HS283</t>
  </si>
  <si>
    <t>HS292</t>
  </si>
  <si>
    <t>AD260</t>
  </si>
  <si>
    <t>FR310</t>
  </si>
  <si>
    <t>Compton</t>
  </si>
  <si>
    <t>GR310</t>
  </si>
  <si>
    <t>GR311</t>
  </si>
  <si>
    <t>LG317</t>
  </si>
  <si>
    <t>SN312</t>
  </si>
  <si>
    <t>SN310</t>
  </si>
  <si>
    <t>SN314</t>
  </si>
  <si>
    <t>HS110</t>
  </si>
  <si>
    <t>EN110</t>
  </si>
  <si>
    <t>Goodrich</t>
  </si>
  <si>
    <t>EN112</t>
  </si>
  <si>
    <t>EN125</t>
  </si>
  <si>
    <t>EN220</t>
  </si>
  <si>
    <t>EN282</t>
  </si>
  <si>
    <t>EN310</t>
  </si>
  <si>
    <t>EN370</t>
  </si>
  <si>
    <t>EN371</t>
  </si>
  <si>
    <t>EN373</t>
  </si>
  <si>
    <t>EN376</t>
  </si>
  <si>
    <t>EN 283</t>
  </si>
  <si>
    <t>EN284</t>
  </si>
  <si>
    <t>EN311Z</t>
  </si>
  <si>
    <t>EN314</t>
  </si>
  <si>
    <t>EN316</t>
  </si>
  <si>
    <t>EN317</t>
  </si>
  <si>
    <t>EN375</t>
  </si>
  <si>
    <t>EN378</t>
  </si>
  <si>
    <t>EN379</t>
  </si>
  <si>
    <t>EN411Z</t>
  </si>
  <si>
    <t>EN206</t>
  </si>
  <si>
    <t>EC337</t>
  </si>
  <si>
    <t>PS440</t>
  </si>
  <si>
    <t>Wilson</t>
  </si>
  <si>
    <t>PS101</t>
  </si>
  <si>
    <t>PS207</t>
  </si>
  <si>
    <t>PS315</t>
  </si>
  <si>
    <t>PS411</t>
  </si>
  <si>
    <t>PS105</t>
  </si>
  <si>
    <t>PS208</t>
  </si>
  <si>
    <t>PS312</t>
  </si>
  <si>
    <t>FR300</t>
  </si>
  <si>
    <t>GR202</t>
  </si>
  <si>
    <t>GR301</t>
  </si>
  <si>
    <t>SN202</t>
  </si>
  <si>
    <t>SN301</t>
  </si>
  <si>
    <t>CHN101</t>
  </si>
  <si>
    <t>FR101</t>
  </si>
  <si>
    <t>FR102</t>
  </si>
  <si>
    <t>GR101</t>
  </si>
  <si>
    <t>GR201</t>
  </si>
  <si>
    <t>IP190</t>
  </si>
  <si>
    <t>RUS101</t>
  </si>
  <si>
    <t>SN101</t>
  </si>
  <si>
    <t>SN102</t>
  </si>
  <si>
    <t>SN201</t>
  </si>
  <si>
    <t>FR202</t>
  </si>
  <si>
    <t>IP290</t>
  </si>
  <si>
    <t>IP313X</t>
  </si>
  <si>
    <t>SN313X</t>
  </si>
  <si>
    <t>FR361</t>
  </si>
  <si>
    <t>FR362</t>
  </si>
  <si>
    <t>FR426</t>
  </si>
  <si>
    <t>FR428</t>
  </si>
  <si>
    <t>GR320</t>
  </si>
  <si>
    <t>SN315</t>
  </si>
  <si>
    <t>NAS315</t>
  </si>
  <si>
    <t>EN111</t>
  </si>
  <si>
    <t>EN109</t>
  </si>
  <si>
    <t>EN211</t>
  </si>
  <si>
    <t>Monske</t>
  </si>
  <si>
    <t>NAS204</t>
  </si>
  <si>
    <t>HON101</t>
  </si>
  <si>
    <t>HON201</t>
  </si>
  <si>
    <t>Wood</t>
  </si>
  <si>
    <t>HON111</t>
  </si>
  <si>
    <t>HON112</t>
  </si>
  <si>
    <t>HON302</t>
  </si>
  <si>
    <t>HON211</t>
  </si>
  <si>
    <t>EC140</t>
  </si>
  <si>
    <t>AN100</t>
  </si>
  <si>
    <t>FR363</t>
  </si>
  <si>
    <t>CS120</t>
  </si>
  <si>
    <t>MA101</t>
  </si>
  <si>
    <t>MA103</t>
  </si>
  <si>
    <t>MA104</t>
  </si>
  <si>
    <t>MA106</t>
  </si>
  <si>
    <t>MA111</t>
  </si>
  <si>
    <t>MA115</t>
  </si>
  <si>
    <t>MA161</t>
  </si>
  <si>
    <t>MA171</t>
  </si>
  <si>
    <t>Phillips</t>
  </si>
  <si>
    <t>CS101</t>
  </si>
  <si>
    <t>MU125</t>
  </si>
  <si>
    <t>MU320</t>
  </si>
  <si>
    <t>MU325</t>
  </si>
  <si>
    <t>Engelhart</t>
  </si>
  <si>
    <t>BI100</t>
  </si>
  <si>
    <t>BI210</t>
  </si>
  <si>
    <t>BI218</t>
  </si>
  <si>
    <t>BI305</t>
  </si>
  <si>
    <t>Rebers</t>
  </si>
  <si>
    <t>PL180</t>
  </si>
  <si>
    <t>PL181</t>
  </si>
  <si>
    <t>PL182</t>
  </si>
  <si>
    <t>PL184</t>
  </si>
  <si>
    <t>PL185</t>
  </si>
  <si>
    <t>PL187</t>
  </si>
  <si>
    <t>PL310</t>
  </si>
  <si>
    <t>GC100</t>
  </si>
  <si>
    <t>EN215</t>
  </si>
  <si>
    <t>EN372</t>
  </si>
  <si>
    <t>PY305</t>
  </si>
  <si>
    <t>Andronis</t>
  </si>
  <si>
    <t>PY100S</t>
  </si>
  <si>
    <t>PY204</t>
  </si>
  <si>
    <t>Scientific Inquiry</t>
  </si>
  <si>
    <t>AS104</t>
  </si>
  <si>
    <t>ED101</t>
  </si>
  <si>
    <t>Lubig</t>
  </si>
  <si>
    <t>MEETING DATE: February 23</t>
  </si>
  <si>
    <t>MEETING DATE: March 9</t>
  </si>
  <si>
    <t>MEETING DATE: March 16 (out of sequence meeting!)</t>
  </si>
  <si>
    <t>MEETING DATE: March 23</t>
  </si>
  <si>
    <t>MEETING DATE: April 6</t>
  </si>
  <si>
    <t>MEETING DATE: April 20</t>
  </si>
  <si>
    <t xml:space="preserve">Jill, Dave, Kristen, Kim B, Kim R, </t>
  </si>
  <si>
    <t>Mike, Andy, Carolyn, Rob, Mark, Kat</t>
  </si>
  <si>
    <t>Dave, Kim B., Carolyn, Andy, Rob</t>
  </si>
  <si>
    <t>Mike, Jill, Kristen, Mark, Kim R., Kat</t>
  </si>
  <si>
    <t>Jill, Mark, Dave, Kim B., Kim R.</t>
  </si>
  <si>
    <t>Mike, Carolyn, Andy, Rob, Kristen, Kat</t>
  </si>
  <si>
    <t>Dave, Kim B, Kim R, Carolyn, Andy, Kat</t>
  </si>
  <si>
    <t>Jill, Mike, Rob, Mark, Kristen</t>
  </si>
  <si>
    <t>Jill, Carolyn, Andy, Mark, Kim B</t>
  </si>
  <si>
    <t>Jill, Dave, Rob, Andy, Kim R</t>
  </si>
  <si>
    <t>Dave, Mark, Andy, Kim R, Carolyn</t>
  </si>
  <si>
    <t>Jill, Rob, Kim B, Mike, Kat, Kristen</t>
  </si>
  <si>
    <t>MEETING DATE: April 13 (out of sequence meeting date!)</t>
  </si>
  <si>
    <t>TE 351</t>
  </si>
  <si>
    <t>withdrawn b/c studio class</t>
  </si>
  <si>
    <t>AH102</t>
  </si>
  <si>
    <t>Smith</t>
  </si>
  <si>
    <t>Dave, Rob, Mark, Kristen, Mike</t>
  </si>
  <si>
    <t>11/25/2014, 3-23-15</t>
  </si>
  <si>
    <t>11/25/2014; 3/23/15</t>
  </si>
  <si>
    <t>2/9/2015; 3/23/15</t>
  </si>
  <si>
    <t>2/16/2015;3/23/15</t>
  </si>
  <si>
    <t>rejected</t>
  </si>
  <si>
    <t>rejected b/c course credit level</t>
  </si>
  <si>
    <t>Mark, Kim B, Carolyn, Mike, Kat</t>
  </si>
  <si>
    <t>2/23/2015; 4/6/15</t>
  </si>
  <si>
    <t>3/16/2015; 4/6/15</t>
  </si>
  <si>
    <t>2/9/2015; 4/6/15</t>
  </si>
  <si>
    <t>4//6/15</t>
  </si>
  <si>
    <t>3/9/2015; 4/6/15</t>
  </si>
  <si>
    <t>11/25/2014; 4/6/15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</si>
</sst>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6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7"/>
  <sheetViews>
    <sheetView tabSelected="1" workbookViewId="0">
      <pane ySplit="1" topLeftCell="A135" activePane="bottomLeft" state="frozen"/>
      <selection pane="bottomLeft" activeCell="G13" sqref="G13"/>
    </sheetView>
  </sheetViews>
  <sheetFormatPr defaultRowHeight="15" x14ac:dyDescent="0.25"/>
  <cols>
    <col min="3" max="3" width="12.7109375" customWidth="1"/>
    <col min="4" max="4" width="12.140625" customWidth="1"/>
    <col min="5" max="5" width="11.5703125" customWidth="1"/>
    <col min="6" max="6" width="11.5703125" style="1" customWidth="1"/>
    <col min="7" max="7" width="12.85546875" style="1" customWidth="1"/>
    <col min="8" max="9" width="9.7109375" bestFit="1" customWidth="1"/>
    <col min="10" max="10" width="10.7109375" bestFit="1" customWidth="1"/>
    <col min="12" max="12" width="17.85546875" customWidth="1"/>
  </cols>
  <sheetData>
    <row r="1" spans="1:15" s="3" customFormat="1" ht="45.75" thickBot="1" x14ac:dyDescent="0.3">
      <c r="A1" s="3" t="s">
        <v>80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25</v>
      </c>
    </row>
    <row r="2" spans="1:15" ht="30.75" thickTop="1" x14ac:dyDescent="0.25">
      <c r="A2">
        <v>1</v>
      </c>
      <c r="B2" t="s">
        <v>28</v>
      </c>
      <c r="C2" t="s">
        <v>11</v>
      </c>
      <c r="D2" t="s">
        <v>4</v>
      </c>
      <c r="E2" s="2">
        <v>41892</v>
      </c>
      <c r="F2" s="4" t="s">
        <v>27</v>
      </c>
      <c r="G2" s="4" t="s">
        <v>29</v>
      </c>
      <c r="H2" t="s">
        <v>43</v>
      </c>
      <c r="I2" s="2">
        <v>41949</v>
      </c>
      <c r="J2" s="2">
        <v>41967</v>
      </c>
      <c r="L2" s="6" t="s">
        <v>72</v>
      </c>
      <c r="M2" s="7"/>
      <c r="N2" s="7"/>
      <c r="O2" s="12">
        <f>COUNTIF(C:C,"EffComm")</f>
        <v>10</v>
      </c>
    </row>
    <row r="3" spans="1:15" x14ac:dyDescent="0.25">
      <c r="A3">
        <f t="shared" ref="A3:A34" si="0">A2+1</f>
        <v>2</v>
      </c>
      <c r="B3" t="s">
        <v>10</v>
      </c>
      <c r="C3" t="s">
        <v>11</v>
      </c>
      <c r="D3" t="s">
        <v>5</v>
      </c>
      <c r="E3" s="2">
        <v>41904</v>
      </c>
      <c r="F3" s="4">
        <v>41921</v>
      </c>
      <c r="G3" s="4">
        <v>41925</v>
      </c>
      <c r="L3" s="8" t="s">
        <v>73</v>
      </c>
      <c r="M3" s="9"/>
      <c r="N3" s="9"/>
      <c r="O3" s="13">
        <f>COUNTIF(C:C,"Perspectives")</f>
        <v>40</v>
      </c>
    </row>
    <row r="4" spans="1:15" ht="30" x14ac:dyDescent="0.25">
      <c r="A4">
        <f t="shared" si="0"/>
        <v>3</v>
      </c>
      <c r="B4" t="s">
        <v>12</v>
      </c>
      <c r="C4" t="s">
        <v>13</v>
      </c>
      <c r="D4" t="s">
        <v>6</v>
      </c>
      <c r="E4" s="2">
        <v>41905</v>
      </c>
      <c r="F4" s="4" t="s">
        <v>42</v>
      </c>
      <c r="G4" s="4">
        <v>41925</v>
      </c>
      <c r="H4" t="s">
        <v>43</v>
      </c>
      <c r="I4" s="2">
        <v>41949</v>
      </c>
      <c r="J4" s="2">
        <v>41967</v>
      </c>
      <c r="L4" s="8" t="s">
        <v>74</v>
      </c>
      <c r="M4" s="9"/>
      <c r="N4" s="9"/>
      <c r="O4" s="13">
        <f>COUNTIF(C:C,"Social Resp")</f>
        <v>32</v>
      </c>
    </row>
    <row r="5" spans="1:15" x14ac:dyDescent="0.25">
      <c r="A5">
        <f t="shared" si="0"/>
        <v>4</v>
      </c>
      <c r="B5" t="s">
        <v>14</v>
      </c>
      <c r="C5" t="s">
        <v>11</v>
      </c>
      <c r="D5" t="s">
        <v>7</v>
      </c>
      <c r="E5" s="2">
        <v>41910</v>
      </c>
      <c r="F5" s="4">
        <v>41934</v>
      </c>
      <c r="G5" s="4">
        <v>41942</v>
      </c>
      <c r="H5" t="s">
        <v>43</v>
      </c>
      <c r="I5" s="2">
        <v>41949</v>
      </c>
      <c r="J5" s="2">
        <v>41967</v>
      </c>
      <c r="L5" s="8" t="s">
        <v>75</v>
      </c>
      <c r="M5" s="9"/>
      <c r="N5" s="9"/>
      <c r="O5" s="13">
        <f>COUNTIF(C:C,"QuantReas")</f>
        <v>19</v>
      </c>
    </row>
    <row r="6" spans="1:15" ht="30" x14ac:dyDescent="0.25">
      <c r="A6">
        <f t="shared" si="0"/>
        <v>5</v>
      </c>
      <c r="B6" t="s">
        <v>15</v>
      </c>
      <c r="C6" t="s">
        <v>13</v>
      </c>
      <c r="D6" t="s">
        <v>8</v>
      </c>
      <c r="E6" s="2">
        <v>41912</v>
      </c>
      <c r="F6" s="4" t="s">
        <v>48</v>
      </c>
      <c r="G6" s="4" t="s">
        <v>47</v>
      </c>
      <c r="L6" s="8" t="s">
        <v>76</v>
      </c>
      <c r="M6" s="9"/>
      <c r="N6" s="9"/>
      <c r="O6" s="13">
        <f>COUNTIF(C:C,"HumExpress")</f>
        <v>31</v>
      </c>
    </row>
    <row r="7" spans="1:15" ht="30" x14ac:dyDescent="0.25">
      <c r="A7">
        <f t="shared" si="0"/>
        <v>6</v>
      </c>
      <c r="B7" t="s">
        <v>20</v>
      </c>
      <c r="C7" t="s">
        <v>21</v>
      </c>
      <c r="D7" t="s">
        <v>22</v>
      </c>
      <c r="E7" s="2">
        <v>41919</v>
      </c>
      <c r="F7" s="4" t="s">
        <v>49</v>
      </c>
      <c r="G7" s="4">
        <v>41960</v>
      </c>
      <c r="H7" t="s">
        <v>43</v>
      </c>
      <c r="I7" s="2">
        <v>41977</v>
      </c>
      <c r="J7" s="2">
        <v>42015</v>
      </c>
      <c r="L7" s="8" t="s">
        <v>77</v>
      </c>
      <c r="M7" s="9"/>
      <c r="N7" s="9"/>
      <c r="O7" s="13">
        <f>COUNTIF(C:C,"Integrative")</f>
        <v>21</v>
      </c>
    </row>
    <row r="8" spans="1:15" ht="30" x14ac:dyDescent="0.25">
      <c r="A8">
        <f t="shared" si="0"/>
        <v>7</v>
      </c>
      <c r="B8" t="s">
        <v>23</v>
      </c>
      <c r="C8" t="s">
        <v>11</v>
      </c>
      <c r="D8" t="s">
        <v>22</v>
      </c>
      <c r="E8" s="2">
        <v>41919</v>
      </c>
      <c r="F8" s="4" t="s">
        <v>49</v>
      </c>
      <c r="G8" s="4">
        <v>41960</v>
      </c>
      <c r="H8" t="s">
        <v>43</v>
      </c>
      <c r="I8" s="2">
        <v>41977</v>
      </c>
      <c r="J8" s="2">
        <v>42015</v>
      </c>
      <c r="L8" s="8" t="s">
        <v>217</v>
      </c>
      <c r="M8" s="9"/>
      <c r="N8" s="9"/>
      <c r="O8" s="13">
        <f>COUNTIF(C:C,"Scientif")</f>
        <v>12</v>
      </c>
    </row>
    <row r="9" spans="1:15" ht="30" x14ac:dyDescent="0.25">
      <c r="A9">
        <f t="shared" si="0"/>
        <v>8</v>
      </c>
      <c r="B9" t="s">
        <v>24</v>
      </c>
      <c r="C9" t="s">
        <v>11</v>
      </c>
      <c r="D9" t="s">
        <v>22</v>
      </c>
      <c r="E9" s="2">
        <v>41919</v>
      </c>
      <c r="F9" s="4" t="s">
        <v>49</v>
      </c>
      <c r="G9" s="4">
        <v>41960</v>
      </c>
      <c r="H9" t="s">
        <v>43</v>
      </c>
      <c r="I9" s="2">
        <v>41977</v>
      </c>
      <c r="J9" s="2">
        <v>42015</v>
      </c>
      <c r="L9" s="8"/>
      <c r="M9" s="9"/>
      <c r="N9" s="9"/>
      <c r="O9" s="13"/>
    </row>
    <row r="10" spans="1:15" ht="15.75" thickBot="1" x14ac:dyDescent="0.3">
      <c r="A10">
        <f t="shared" si="0"/>
        <v>9</v>
      </c>
      <c r="B10" t="s">
        <v>9</v>
      </c>
      <c r="C10" t="s">
        <v>26</v>
      </c>
      <c r="D10" t="s">
        <v>4</v>
      </c>
      <c r="E10" s="2">
        <v>41931</v>
      </c>
      <c r="F10" s="4">
        <v>41968</v>
      </c>
      <c r="G10" s="4">
        <v>41968</v>
      </c>
      <c r="H10" t="s">
        <v>43</v>
      </c>
      <c r="I10" s="2">
        <v>42072</v>
      </c>
      <c r="J10" s="2">
        <v>42075</v>
      </c>
      <c r="L10" s="10" t="s">
        <v>78</v>
      </c>
      <c r="M10" s="11"/>
      <c r="N10" s="11"/>
      <c r="O10" s="14">
        <f>SUM(O2:O8)</f>
        <v>165</v>
      </c>
    </row>
    <row r="11" spans="1:15" ht="30.75" thickTop="1" x14ac:dyDescent="0.25">
      <c r="A11">
        <f t="shared" si="0"/>
        <v>10</v>
      </c>
      <c r="B11" t="s">
        <v>44</v>
      </c>
      <c r="C11" t="s">
        <v>45</v>
      </c>
      <c r="D11" t="s">
        <v>46</v>
      </c>
      <c r="E11" s="2">
        <v>41943</v>
      </c>
      <c r="F11" s="4" t="s">
        <v>245</v>
      </c>
      <c r="G11" s="4" t="s">
        <v>246</v>
      </c>
    </row>
    <row r="12" spans="1:15" ht="30" x14ac:dyDescent="0.25">
      <c r="A12">
        <f t="shared" si="0"/>
        <v>11</v>
      </c>
      <c r="B12" t="s">
        <v>30</v>
      </c>
      <c r="C12" t="s">
        <v>11</v>
      </c>
      <c r="D12" t="s">
        <v>33</v>
      </c>
      <c r="E12" s="2">
        <v>41944</v>
      </c>
      <c r="F12" s="4" t="s">
        <v>257</v>
      </c>
      <c r="G12" s="4" t="s">
        <v>257</v>
      </c>
    </row>
    <row r="13" spans="1:15" ht="30" x14ac:dyDescent="0.25">
      <c r="A13">
        <f t="shared" si="0"/>
        <v>12</v>
      </c>
      <c r="B13" t="s">
        <v>31</v>
      </c>
      <c r="C13" t="s">
        <v>21</v>
      </c>
      <c r="D13" t="s">
        <v>33</v>
      </c>
      <c r="E13" s="2">
        <v>41944</v>
      </c>
      <c r="F13" s="4" t="s">
        <v>246</v>
      </c>
      <c r="G13" s="4" t="s">
        <v>246</v>
      </c>
    </row>
    <row r="14" spans="1:15" ht="30" x14ac:dyDescent="0.25">
      <c r="A14">
        <f t="shared" si="0"/>
        <v>13</v>
      </c>
      <c r="B14" t="s">
        <v>32</v>
      </c>
      <c r="C14" t="s">
        <v>21</v>
      </c>
      <c r="D14" t="s">
        <v>33</v>
      </c>
      <c r="E14" s="2">
        <v>41944</v>
      </c>
      <c r="F14" s="4" t="s">
        <v>257</v>
      </c>
      <c r="G14" s="4" t="s">
        <v>257</v>
      </c>
    </row>
    <row r="15" spans="1:15" x14ac:dyDescent="0.25">
      <c r="A15">
        <f t="shared" si="0"/>
        <v>14</v>
      </c>
      <c r="B15" t="s">
        <v>34</v>
      </c>
      <c r="C15" t="s">
        <v>36</v>
      </c>
      <c r="D15" t="s">
        <v>33</v>
      </c>
      <c r="E15" s="2">
        <v>41944</v>
      </c>
      <c r="F15" s="4">
        <v>41968</v>
      </c>
      <c r="G15" s="4">
        <v>41968</v>
      </c>
    </row>
    <row r="16" spans="1:15" x14ac:dyDescent="0.25">
      <c r="A16">
        <f t="shared" si="0"/>
        <v>15</v>
      </c>
      <c r="B16" t="s">
        <v>35</v>
      </c>
      <c r="C16" t="s">
        <v>36</v>
      </c>
      <c r="D16" t="s">
        <v>33</v>
      </c>
      <c r="E16" s="2">
        <v>41944</v>
      </c>
      <c r="F16" s="4">
        <v>41968</v>
      </c>
      <c r="G16" s="4">
        <v>41968</v>
      </c>
    </row>
    <row r="17" spans="1:10" x14ac:dyDescent="0.25">
      <c r="A17">
        <f t="shared" si="0"/>
        <v>16</v>
      </c>
      <c r="B17" t="s">
        <v>37</v>
      </c>
      <c r="C17" t="s">
        <v>26</v>
      </c>
      <c r="D17" t="s">
        <v>5</v>
      </c>
      <c r="E17" s="2">
        <v>41946</v>
      </c>
      <c r="F17" s="4">
        <v>41968</v>
      </c>
      <c r="G17" s="4">
        <v>41968</v>
      </c>
    </row>
    <row r="18" spans="1:10" x14ac:dyDescent="0.25">
      <c r="A18">
        <f t="shared" si="0"/>
        <v>17</v>
      </c>
      <c r="B18" t="s">
        <v>38</v>
      </c>
      <c r="C18" t="s">
        <v>40</v>
      </c>
      <c r="D18" t="s">
        <v>5</v>
      </c>
      <c r="E18" s="2">
        <v>41946</v>
      </c>
      <c r="F18" s="4">
        <v>41968</v>
      </c>
      <c r="G18" s="4">
        <v>41968</v>
      </c>
    </row>
    <row r="19" spans="1:10" x14ac:dyDescent="0.25">
      <c r="A19">
        <f t="shared" si="0"/>
        <v>18</v>
      </c>
      <c r="B19" t="s">
        <v>39</v>
      </c>
      <c r="C19" t="s">
        <v>40</v>
      </c>
      <c r="D19" t="s">
        <v>5</v>
      </c>
      <c r="E19" s="2">
        <v>41946</v>
      </c>
      <c r="F19" s="4">
        <v>41968</v>
      </c>
      <c r="G19" s="4">
        <v>41968</v>
      </c>
    </row>
    <row r="20" spans="1:10" ht="30" x14ac:dyDescent="0.25">
      <c r="A20">
        <f t="shared" si="0"/>
        <v>19</v>
      </c>
      <c r="B20" t="s">
        <v>41</v>
      </c>
      <c r="C20" t="s">
        <v>36</v>
      </c>
      <c r="D20" t="s">
        <v>5</v>
      </c>
      <c r="E20" s="2">
        <v>41946</v>
      </c>
      <c r="F20" s="4" t="s">
        <v>54</v>
      </c>
    </row>
    <row r="21" spans="1:10" x14ac:dyDescent="0.25">
      <c r="A21">
        <f t="shared" si="0"/>
        <v>20</v>
      </c>
      <c r="B21" t="s">
        <v>50</v>
      </c>
      <c r="C21" t="s">
        <v>40</v>
      </c>
      <c r="D21" t="s">
        <v>51</v>
      </c>
      <c r="E21" s="2">
        <v>41972</v>
      </c>
      <c r="F21" s="4">
        <v>42016</v>
      </c>
      <c r="G21" s="1" t="s">
        <v>55</v>
      </c>
      <c r="H21" t="s">
        <v>43</v>
      </c>
      <c r="I21" s="2">
        <v>42016</v>
      </c>
      <c r="J21" s="2">
        <v>42016</v>
      </c>
    </row>
    <row r="22" spans="1:10" x14ac:dyDescent="0.25">
      <c r="A22">
        <f t="shared" si="0"/>
        <v>21</v>
      </c>
      <c r="B22" t="s">
        <v>52</v>
      </c>
      <c r="C22" t="s">
        <v>45</v>
      </c>
      <c r="D22" t="s">
        <v>53</v>
      </c>
      <c r="E22" s="2">
        <v>41974</v>
      </c>
      <c r="F22" s="4">
        <v>42016</v>
      </c>
      <c r="G22" s="4">
        <v>42016</v>
      </c>
      <c r="H22" t="s">
        <v>43</v>
      </c>
      <c r="I22" s="2">
        <v>42072</v>
      </c>
      <c r="J22" s="2">
        <v>42075</v>
      </c>
    </row>
    <row r="23" spans="1:10" x14ac:dyDescent="0.25">
      <c r="A23">
        <f t="shared" si="0"/>
        <v>22</v>
      </c>
      <c r="B23" t="s">
        <v>56</v>
      </c>
      <c r="C23" t="s">
        <v>13</v>
      </c>
      <c r="D23" t="s">
        <v>4</v>
      </c>
      <c r="E23" s="2">
        <v>42029</v>
      </c>
      <c r="F23" s="4">
        <v>42044</v>
      </c>
      <c r="G23" s="4">
        <v>42051</v>
      </c>
      <c r="H23" t="s">
        <v>43</v>
      </c>
      <c r="I23" s="2">
        <v>42086</v>
      </c>
      <c r="J23" s="2">
        <v>42086</v>
      </c>
    </row>
    <row r="24" spans="1:10" x14ac:dyDescent="0.25">
      <c r="A24">
        <f t="shared" si="0"/>
        <v>23</v>
      </c>
      <c r="B24" t="s">
        <v>57</v>
      </c>
      <c r="C24" t="s">
        <v>13</v>
      </c>
      <c r="D24" t="s">
        <v>4</v>
      </c>
      <c r="E24" s="2">
        <v>42029</v>
      </c>
      <c r="F24" s="4">
        <v>42044</v>
      </c>
      <c r="G24" s="1" t="s">
        <v>55</v>
      </c>
      <c r="H24" t="s">
        <v>43</v>
      </c>
      <c r="I24" s="2">
        <v>42058</v>
      </c>
      <c r="J24" s="2">
        <v>42058</v>
      </c>
    </row>
    <row r="25" spans="1:10" ht="30" x14ac:dyDescent="0.25">
      <c r="A25">
        <f t="shared" si="0"/>
        <v>24</v>
      </c>
      <c r="B25" t="s">
        <v>58</v>
      </c>
      <c r="C25" t="s">
        <v>13</v>
      </c>
      <c r="D25" t="s">
        <v>51</v>
      </c>
      <c r="E25" s="2">
        <v>42023</v>
      </c>
      <c r="F25" s="4" t="s">
        <v>247</v>
      </c>
      <c r="G25" s="4" t="s">
        <v>248</v>
      </c>
    </row>
    <row r="26" spans="1:10" x14ac:dyDescent="0.25">
      <c r="A26">
        <f t="shared" si="0"/>
        <v>25</v>
      </c>
      <c r="B26" t="s">
        <v>71</v>
      </c>
      <c r="C26" t="s">
        <v>11</v>
      </c>
      <c r="D26" t="s">
        <v>22</v>
      </c>
      <c r="E26" s="2">
        <v>42024</v>
      </c>
      <c r="F26" s="4">
        <v>42044</v>
      </c>
      <c r="G26" s="4">
        <v>42051</v>
      </c>
      <c r="H26" t="s">
        <v>43</v>
      </c>
      <c r="I26" s="2">
        <v>42086</v>
      </c>
      <c r="J26" s="5">
        <v>42086</v>
      </c>
    </row>
    <row r="27" spans="1:10" ht="30" x14ac:dyDescent="0.25">
      <c r="A27">
        <f t="shared" si="0"/>
        <v>26</v>
      </c>
      <c r="B27" t="s">
        <v>59</v>
      </c>
      <c r="C27" t="s">
        <v>40</v>
      </c>
      <c r="D27" t="s">
        <v>6</v>
      </c>
      <c r="E27" s="2">
        <v>42024</v>
      </c>
      <c r="F27" s="4" t="s">
        <v>254</v>
      </c>
      <c r="G27" s="4">
        <v>42051</v>
      </c>
      <c r="H27" t="s">
        <v>43</v>
      </c>
      <c r="I27" s="2">
        <v>42100</v>
      </c>
      <c r="J27" s="2">
        <v>42100</v>
      </c>
    </row>
    <row r="28" spans="1:10" ht="30" x14ac:dyDescent="0.25">
      <c r="A28">
        <f t="shared" si="0"/>
        <v>27</v>
      </c>
      <c r="B28" t="s">
        <v>60</v>
      </c>
      <c r="C28" t="s">
        <v>21</v>
      </c>
      <c r="D28" t="s">
        <v>6</v>
      </c>
      <c r="E28" s="2">
        <v>42024</v>
      </c>
      <c r="F28" s="4" t="s">
        <v>254</v>
      </c>
      <c r="G28" s="4">
        <v>42051</v>
      </c>
      <c r="H28" t="s">
        <v>43</v>
      </c>
      <c r="I28" s="2">
        <v>42100</v>
      </c>
      <c r="J28" s="2">
        <v>42100</v>
      </c>
    </row>
    <row r="29" spans="1:10" x14ac:dyDescent="0.25">
      <c r="A29">
        <f t="shared" si="0"/>
        <v>28</v>
      </c>
      <c r="B29" t="s">
        <v>61</v>
      </c>
      <c r="C29" t="s">
        <v>21</v>
      </c>
      <c r="D29" t="s">
        <v>6</v>
      </c>
      <c r="E29" s="2">
        <v>42024</v>
      </c>
      <c r="F29" s="4">
        <v>42044</v>
      </c>
      <c r="G29" s="4">
        <v>42051</v>
      </c>
    </row>
    <row r="30" spans="1:10" x14ac:dyDescent="0.25">
      <c r="A30">
        <f t="shared" si="0"/>
        <v>29</v>
      </c>
      <c r="B30" t="s">
        <v>62</v>
      </c>
      <c r="C30" t="s">
        <v>13</v>
      </c>
      <c r="D30" t="s">
        <v>6</v>
      </c>
      <c r="E30" s="2">
        <v>42024</v>
      </c>
      <c r="F30" s="4">
        <v>42044</v>
      </c>
      <c r="G30" s="4">
        <v>42051</v>
      </c>
    </row>
    <row r="31" spans="1:10" x14ac:dyDescent="0.25">
      <c r="A31">
        <f t="shared" si="0"/>
        <v>30</v>
      </c>
      <c r="B31" t="s">
        <v>63</v>
      </c>
      <c r="C31" t="s">
        <v>13</v>
      </c>
      <c r="D31" t="s">
        <v>6</v>
      </c>
      <c r="E31" s="5">
        <v>42024</v>
      </c>
      <c r="F31" s="4">
        <v>42058</v>
      </c>
      <c r="G31" s="1" t="s">
        <v>55</v>
      </c>
      <c r="H31" t="s">
        <v>43</v>
      </c>
      <c r="I31" s="2">
        <v>42072</v>
      </c>
      <c r="J31" s="2">
        <v>42075</v>
      </c>
    </row>
    <row r="32" spans="1:10" x14ac:dyDescent="0.25">
      <c r="A32">
        <f t="shared" si="0"/>
        <v>31</v>
      </c>
      <c r="B32" t="s">
        <v>64</v>
      </c>
      <c r="C32" t="s">
        <v>13</v>
      </c>
      <c r="D32" t="s">
        <v>6</v>
      </c>
      <c r="E32" s="2">
        <v>42024</v>
      </c>
      <c r="F32" s="4">
        <v>42058</v>
      </c>
      <c r="G32" s="1" t="s">
        <v>55</v>
      </c>
      <c r="H32" t="s">
        <v>43</v>
      </c>
      <c r="I32" s="2">
        <v>42072</v>
      </c>
      <c r="J32" s="2">
        <v>42075</v>
      </c>
    </row>
    <row r="33" spans="1:10" x14ac:dyDescent="0.25">
      <c r="A33">
        <f t="shared" si="0"/>
        <v>32</v>
      </c>
      <c r="B33" t="s">
        <v>65</v>
      </c>
      <c r="C33" t="s">
        <v>13</v>
      </c>
      <c r="D33" t="s">
        <v>7</v>
      </c>
      <c r="E33" s="2">
        <v>42026</v>
      </c>
      <c r="F33" s="4">
        <v>42058</v>
      </c>
      <c r="G33" s="1" t="s">
        <v>55</v>
      </c>
      <c r="H33" t="s">
        <v>43</v>
      </c>
      <c r="I33" s="2">
        <v>42072</v>
      </c>
      <c r="J33" s="2">
        <v>42075</v>
      </c>
    </row>
    <row r="34" spans="1:10" x14ac:dyDescent="0.25">
      <c r="A34">
        <f t="shared" si="0"/>
        <v>33</v>
      </c>
      <c r="B34" t="s">
        <v>66</v>
      </c>
      <c r="C34" t="s">
        <v>45</v>
      </c>
      <c r="D34" t="s">
        <v>4</v>
      </c>
      <c r="E34" s="2">
        <v>42026</v>
      </c>
      <c r="F34" s="4">
        <v>42058</v>
      </c>
      <c r="G34" s="1" t="s">
        <v>55</v>
      </c>
      <c r="H34" t="s">
        <v>43</v>
      </c>
      <c r="I34" s="2">
        <v>42072</v>
      </c>
      <c r="J34" s="2">
        <v>42075</v>
      </c>
    </row>
    <row r="35" spans="1:10" x14ac:dyDescent="0.25">
      <c r="A35">
        <f t="shared" ref="A35:A66" si="1">A34+1</f>
        <v>34</v>
      </c>
      <c r="B35" t="s">
        <v>67</v>
      </c>
      <c r="C35" t="s">
        <v>45</v>
      </c>
      <c r="D35" t="s">
        <v>7</v>
      </c>
      <c r="E35" s="2">
        <v>42026</v>
      </c>
      <c r="F35" s="4">
        <v>42058</v>
      </c>
      <c r="G35" s="4">
        <v>42058</v>
      </c>
      <c r="H35" t="s">
        <v>241</v>
      </c>
    </row>
    <row r="36" spans="1:10" x14ac:dyDescent="0.25">
      <c r="A36">
        <f t="shared" si="1"/>
        <v>35</v>
      </c>
      <c r="B36" t="s">
        <v>68</v>
      </c>
      <c r="C36" t="s">
        <v>21</v>
      </c>
      <c r="D36" t="s">
        <v>4</v>
      </c>
      <c r="E36" s="2">
        <v>42028</v>
      </c>
      <c r="F36" s="4">
        <v>42058</v>
      </c>
      <c r="G36" s="4">
        <v>42058</v>
      </c>
      <c r="H36" t="s">
        <v>43</v>
      </c>
      <c r="I36" s="2">
        <v>42072</v>
      </c>
      <c r="J36" s="2">
        <v>42075</v>
      </c>
    </row>
    <row r="37" spans="1:10" x14ac:dyDescent="0.25">
      <c r="A37">
        <f t="shared" si="1"/>
        <v>36</v>
      </c>
      <c r="B37" t="s">
        <v>240</v>
      </c>
      <c r="C37" t="s">
        <v>13</v>
      </c>
      <c r="D37" t="s">
        <v>70</v>
      </c>
      <c r="E37" s="2">
        <v>42030</v>
      </c>
      <c r="F37" s="4">
        <v>42058</v>
      </c>
      <c r="G37" s="4">
        <v>42058</v>
      </c>
      <c r="H37" t="s">
        <v>43</v>
      </c>
      <c r="I37" s="2">
        <v>42086</v>
      </c>
      <c r="J37" s="2">
        <v>42086</v>
      </c>
    </row>
    <row r="38" spans="1:10" x14ac:dyDescent="0.25">
      <c r="A38">
        <f t="shared" si="1"/>
        <v>37</v>
      </c>
      <c r="B38" t="s">
        <v>79</v>
      </c>
      <c r="C38" t="s">
        <v>11</v>
      </c>
      <c r="D38" t="s">
        <v>22</v>
      </c>
      <c r="E38" s="2">
        <v>42031</v>
      </c>
      <c r="F38" s="4">
        <v>42058</v>
      </c>
      <c r="G38" s="4">
        <v>42058</v>
      </c>
    </row>
    <row r="39" spans="1:10" x14ac:dyDescent="0.25">
      <c r="A39">
        <f t="shared" si="1"/>
        <v>38</v>
      </c>
      <c r="B39" t="s">
        <v>81</v>
      </c>
      <c r="C39" t="s">
        <v>13</v>
      </c>
      <c r="D39" t="s">
        <v>6</v>
      </c>
      <c r="E39" s="2">
        <v>42031</v>
      </c>
      <c r="F39" s="4">
        <v>42058</v>
      </c>
      <c r="G39" s="4">
        <v>42058</v>
      </c>
    </row>
    <row r="40" spans="1:10" x14ac:dyDescent="0.25">
      <c r="A40">
        <f t="shared" si="1"/>
        <v>39</v>
      </c>
      <c r="B40" t="s">
        <v>82</v>
      </c>
      <c r="C40" t="s">
        <v>36</v>
      </c>
      <c r="D40" t="s">
        <v>6</v>
      </c>
      <c r="E40" s="2">
        <v>42031</v>
      </c>
      <c r="F40" s="4">
        <v>42058</v>
      </c>
      <c r="G40" s="4">
        <v>42058</v>
      </c>
    </row>
    <row r="41" spans="1:10" x14ac:dyDescent="0.25">
      <c r="A41">
        <f t="shared" si="1"/>
        <v>40</v>
      </c>
      <c r="B41" t="s">
        <v>83</v>
      </c>
      <c r="C41" t="s">
        <v>36</v>
      </c>
      <c r="D41" t="s">
        <v>6</v>
      </c>
      <c r="E41" s="2">
        <v>42031</v>
      </c>
      <c r="F41" s="4">
        <v>42058</v>
      </c>
      <c r="G41" s="4">
        <v>42058</v>
      </c>
    </row>
    <row r="42" spans="1:10" x14ac:dyDescent="0.25">
      <c r="A42">
        <f t="shared" si="1"/>
        <v>41</v>
      </c>
      <c r="B42" t="s">
        <v>84</v>
      </c>
      <c r="C42" t="s">
        <v>45</v>
      </c>
      <c r="D42" t="s">
        <v>4</v>
      </c>
      <c r="E42" s="2">
        <v>42031</v>
      </c>
      <c r="F42" s="4">
        <v>42058</v>
      </c>
      <c r="G42" s="4">
        <v>42058</v>
      </c>
    </row>
    <row r="43" spans="1:10" x14ac:dyDescent="0.25">
      <c r="A43">
        <f t="shared" si="1"/>
        <v>42</v>
      </c>
      <c r="B43" t="s">
        <v>85</v>
      </c>
      <c r="C43" t="s">
        <v>40</v>
      </c>
      <c r="D43" t="s">
        <v>22</v>
      </c>
      <c r="E43" s="2">
        <v>42031</v>
      </c>
      <c r="F43" s="4">
        <v>42058</v>
      </c>
      <c r="G43" s="4">
        <v>42058</v>
      </c>
      <c r="H43" t="s">
        <v>43</v>
      </c>
      <c r="I43" s="2">
        <v>42086</v>
      </c>
      <c r="J43" s="2">
        <v>42086</v>
      </c>
    </row>
    <row r="44" spans="1:10" x14ac:dyDescent="0.25">
      <c r="A44">
        <f t="shared" si="1"/>
        <v>43</v>
      </c>
      <c r="B44" t="s">
        <v>86</v>
      </c>
      <c r="C44" t="s">
        <v>40</v>
      </c>
      <c r="D44" t="s">
        <v>87</v>
      </c>
      <c r="E44" s="2">
        <v>42034</v>
      </c>
      <c r="F44" s="4">
        <v>42058</v>
      </c>
      <c r="G44" s="1" t="s">
        <v>55</v>
      </c>
      <c r="H44" t="s">
        <v>43</v>
      </c>
      <c r="I44" s="2">
        <v>42072</v>
      </c>
      <c r="J44" s="2">
        <v>42075</v>
      </c>
    </row>
    <row r="45" spans="1:10" x14ac:dyDescent="0.25">
      <c r="A45">
        <f t="shared" si="1"/>
        <v>44</v>
      </c>
      <c r="B45" t="s">
        <v>88</v>
      </c>
      <c r="C45" t="s">
        <v>40</v>
      </c>
      <c r="D45" t="s">
        <v>87</v>
      </c>
      <c r="E45" s="2">
        <v>42034</v>
      </c>
      <c r="F45" s="4">
        <v>42058</v>
      </c>
      <c r="G45" s="4">
        <v>42058</v>
      </c>
      <c r="H45" t="s">
        <v>43</v>
      </c>
      <c r="I45" s="2">
        <v>42079</v>
      </c>
      <c r="J45" s="2">
        <v>42079</v>
      </c>
    </row>
    <row r="46" spans="1:10" x14ac:dyDescent="0.25">
      <c r="A46">
        <f t="shared" si="1"/>
        <v>45</v>
      </c>
      <c r="B46" t="s">
        <v>89</v>
      </c>
      <c r="C46" t="s">
        <v>21</v>
      </c>
      <c r="D46" t="s">
        <v>90</v>
      </c>
      <c r="E46" s="2">
        <v>42034</v>
      </c>
    </row>
    <row r="47" spans="1:10" x14ac:dyDescent="0.25">
      <c r="A47">
        <f t="shared" si="1"/>
        <v>46</v>
      </c>
      <c r="B47" t="s">
        <v>91</v>
      </c>
      <c r="C47" t="s">
        <v>21</v>
      </c>
      <c r="D47" t="s">
        <v>90</v>
      </c>
      <c r="E47" s="2">
        <v>42034</v>
      </c>
    </row>
    <row r="48" spans="1:10" x14ac:dyDescent="0.25">
      <c r="A48">
        <f t="shared" si="1"/>
        <v>47</v>
      </c>
      <c r="B48" t="s">
        <v>92</v>
      </c>
      <c r="C48" t="s">
        <v>21</v>
      </c>
      <c r="D48" t="s">
        <v>90</v>
      </c>
      <c r="E48" s="2">
        <v>42034</v>
      </c>
    </row>
    <row r="49" spans="1:18" x14ac:dyDescent="0.25">
      <c r="A49">
        <f t="shared" si="1"/>
        <v>48</v>
      </c>
      <c r="B49" t="s">
        <v>93</v>
      </c>
      <c r="C49" t="s">
        <v>11</v>
      </c>
      <c r="D49" t="s">
        <v>90</v>
      </c>
      <c r="E49" s="2">
        <v>42034</v>
      </c>
    </row>
    <row r="50" spans="1:18" x14ac:dyDescent="0.25">
      <c r="A50">
        <f t="shared" si="1"/>
        <v>49</v>
      </c>
      <c r="B50" t="s">
        <v>94</v>
      </c>
      <c r="C50" t="s">
        <v>11</v>
      </c>
      <c r="D50" t="s">
        <v>90</v>
      </c>
      <c r="E50" s="2">
        <v>42034</v>
      </c>
    </row>
    <row r="51" spans="1:18" x14ac:dyDescent="0.25">
      <c r="A51">
        <f t="shared" si="1"/>
        <v>50</v>
      </c>
      <c r="B51" t="s">
        <v>95</v>
      </c>
      <c r="C51" t="s">
        <v>13</v>
      </c>
      <c r="D51" t="s">
        <v>90</v>
      </c>
      <c r="E51" s="2">
        <v>42037</v>
      </c>
    </row>
    <row r="52" spans="1:18" x14ac:dyDescent="0.25">
      <c r="A52">
        <f t="shared" si="1"/>
        <v>51</v>
      </c>
      <c r="B52" t="s">
        <v>96</v>
      </c>
      <c r="C52" t="s">
        <v>13</v>
      </c>
      <c r="D52" t="s">
        <v>90</v>
      </c>
      <c r="E52" s="2">
        <v>42037</v>
      </c>
      <c r="L52" s="27"/>
      <c r="M52" s="28"/>
      <c r="N52" s="28"/>
      <c r="O52" s="28"/>
      <c r="P52" s="28"/>
      <c r="Q52" s="28"/>
      <c r="R52" s="29"/>
    </row>
    <row r="53" spans="1:18" x14ac:dyDescent="0.25">
      <c r="A53">
        <f t="shared" si="1"/>
        <v>52</v>
      </c>
      <c r="B53" t="s">
        <v>97</v>
      </c>
      <c r="C53" t="s">
        <v>13</v>
      </c>
      <c r="D53" t="s">
        <v>90</v>
      </c>
      <c r="E53" s="2">
        <v>42037</v>
      </c>
      <c r="L53" s="30"/>
      <c r="M53" s="31"/>
      <c r="N53" s="31"/>
      <c r="O53" s="17"/>
      <c r="P53" s="31"/>
      <c r="Q53" s="31"/>
      <c r="R53" s="32"/>
    </row>
    <row r="54" spans="1:18" x14ac:dyDescent="0.25">
      <c r="A54">
        <f t="shared" si="1"/>
        <v>53</v>
      </c>
      <c r="B54" t="s">
        <v>98</v>
      </c>
      <c r="C54" t="s">
        <v>13</v>
      </c>
      <c r="D54" t="s">
        <v>90</v>
      </c>
      <c r="E54" s="2">
        <v>42037</v>
      </c>
      <c r="L54" s="30"/>
      <c r="M54" s="31"/>
      <c r="N54" s="31"/>
      <c r="O54" s="17"/>
      <c r="P54" s="31"/>
      <c r="Q54" s="31"/>
      <c r="R54" s="32"/>
    </row>
    <row r="55" spans="1:18" x14ac:dyDescent="0.25">
      <c r="A55">
        <f t="shared" si="1"/>
        <v>54</v>
      </c>
      <c r="B55" t="s">
        <v>99</v>
      </c>
      <c r="C55" t="s">
        <v>13</v>
      </c>
      <c r="D55" t="s">
        <v>90</v>
      </c>
      <c r="E55" s="2">
        <v>42037</v>
      </c>
      <c r="L55" s="18"/>
      <c r="M55" s="17"/>
      <c r="N55" s="17"/>
      <c r="O55" s="17"/>
      <c r="P55" s="17"/>
      <c r="Q55" s="17"/>
      <c r="R55" s="19"/>
    </row>
    <row r="56" spans="1:18" x14ac:dyDescent="0.25">
      <c r="A56">
        <f t="shared" si="1"/>
        <v>55</v>
      </c>
      <c r="B56" t="s">
        <v>100</v>
      </c>
      <c r="C56" t="s">
        <v>45</v>
      </c>
      <c r="D56" t="s">
        <v>53</v>
      </c>
      <c r="E56" s="2">
        <v>42034</v>
      </c>
      <c r="F56" s="4">
        <v>42058</v>
      </c>
      <c r="G56" s="1" t="s">
        <v>55</v>
      </c>
      <c r="H56" t="s">
        <v>43</v>
      </c>
      <c r="I56" s="2">
        <v>42072</v>
      </c>
      <c r="J56" s="4">
        <v>42075</v>
      </c>
      <c r="L56" s="18"/>
      <c r="M56" s="17"/>
      <c r="N56" s="17"/>
      <c r="O56" s="17"/>
      <c r="P56" s="17"/>
      <c r="Q56" s="17"/>
      <c r="R56" s="19"/>
    </row>
    <row r="57" spans="1:18" x14ac:dyDescent="0.25">
      <c r="A57">
        <f t="shared" si="1"/>
        <v>56</v>
      </c>
      <c r="B57" t="s">
        <v>101</v>
      </c>
      <c r="C57" t="s">
        <v>13</v>
      </c>
      <c r="D57" t="s">
        <v>102</v>
      </c>
      <c r="E57" s="2">
        <v>42037</v>
      </c>
      <c r="F57" s="4">
        <v>42072</v>
      </c>
      <c r="G57" s="4">
        <v>42075</v>
      </c>
      <c r="L57" s="18"/>
      <c r="M57" s="17"/>
      <c r="N57" s="17"/>
      <c r="O57" s="17"/>
      <c r="P57" s="17"/>
      <c r="Q57" s="17"/>
      <c r="R57" s="19"/>
    </row>
    <row r="58" spans="1:18" x14ac:dyDescent="0.25">
      <c r="A58">
        <f t="shared" si="1"/>
        <v>57</v>
      </c>
      <c r="B58" t="s">
        <v>103</v>
      </c>
      <c r="C58" t="s">
        <v>13</v>
      </c>
      <c r="D58" t="s">
        <v>102</v>
      </c>
      <c r="E58" s="5">
        <v>42037</v>
      </c>
      <c r="F58" s="4">
        <v>42072</v>
      </c>
      <c r="G58" s="4">
        <v>42075</v>
      </c>
      <c r="L58" s="18"/>
      <c r="M58" s="17"/>
      <c r="N58" s="17"/>
      <c r="O58" s="17"/>
      <c r="P58" s="17"/>
      <c r="Q58" s="17"/>
      <c r="R58" s="19"/>
    </row>
    <row r="59" spans="1:18" x14ac:dyDescent="0.25">
      <c r="A59">
        <f t="shared" si="1"/>
        <v>58</v>
      </c>
      <c r="B59" t="s">
        <v>104</v>
      </c>
      <c r="C59" t="s">
        <v>13</v>
      </c>
      <c r="D59" t="s">
        <v>102</v>
      </c>
      <c r="E59" s="2">
        <v>42037</v>
      </c>
      <c r="F59" s="4">
        <v>42072</v>
      </c>
      <c r="G59" s="4">
        <v>42075</v>
      </c>
      <c r="L59" s="18"/>
      <c r="M59" s="17"/>
      <c r="N59" s="17"/>
      <c r="O59" s="17"/>
      <c r="P59" s="17"/>
      <c r="Q59" s="17"/>
      <c r="R59" s="19"/>
    </row>
    <row r="60" spans="1:18" x14ac:dyDescent="0.25">
      <c r="A60">
        <f t="shared" si="1"/>
        <v>59</v>
      </c>
      <c r="B60" t="s">
        <v>105</v>
      </c>
      <c r="C60" t="s">
        <v>13</v>
      </c>
      <c r="D60" t="s">
        <v>102</v>
      </c>
      <c r="E60" s="2">
        <v>42037</v>
      </c>
      <c r="F60" s="4">
        <v>42072</v>
      </c>
      <c r="G60" s="1" t="s">
        <v>55</v>
      </c>
      <c r="H60" t="s">
        <v>43</v>
      </c>
      <c r="I60" s="2">
        <v>42079</v>
      </c>
      <c r="J60" s="2">
        <v>42079</v>
      </c>
      <c r="L60" s="18"/>
      <c r="M60" s="17"/>
      <c r="N60" s="17"/>
      <c r="O60" s="17"/>
      <c r="P60" s="17"/>
      <c r="Q60" s="17"/>
      <c r="R60" s="19"/>
    </row>
    <row r="61" spans="1:18" x14ac:dyDescent="0.25">
      <c r="A61">
        <f t="shared" si="1"/>
        <v>60</v>
      </c>
      <c r="B61" t="s">
        <v>106</v>
      </c>
      <c r="C61" t="s">
        <v>13</v>
      </c>
      <c r="D61" t="s">
        <v>102</v>
      </c>
      <c r="E61" s="2">
        <v>42037</v>
      </c>
      <c r="F61" s="4">
        <v>42072</v>
      </c>
      <c r="G61" s="4">
        <v>42075</v>
      </c>
      <c r="L61" s="18"/>
      <c r="M61" s="17"/>
      <c r="N61" s="17"/>
      <c r="O61" s="17"/>
      <c r="P61" s="17"/>
      <c r="Q61" s="17"/>
      <c r="R61" s="19"/>
    </row>
    <row r="62" spans="1:18" x14ac:dyDescent="0.25">
      <c r="A62">
        <f t="shared" si="1"/>
        <v>61</v>
      </c>
      <c r="B62" t="s">
        <v>107</v>
      </c>
      <c r="C62" t="s">
        <v>13</v>
      </c>
      <c r="D62" t="s">
        <v>102</v>
      </c>
      <c r="E62" s="2">
        <v>42037</v>
      </c>
      <c r="F62" s="4">
        <v>42072</v>
      </c>
      <c r="G62" s="4">
        <v>42075</v>
      </c>
      <c r="L62" s="18"/>
      <c r="M62" s="17"/>
      <c r="N62" s="17"/>
      <c r="O62" s="17"/>
      <c r="P62" s="17"/>
      <c r="Q62" s="17"/>
      <c r="R62" s="19"/>
    </row>
    <row r="63" spans="1:18" x14ac:dyDescent="0.25">
      <c r="A63">
        <f t="shared" si="1"/>
        <v>62</v>
      </c>
      <c r="B63" t="s">
        <v>108</v>
      </c>
      <c r="C63" t="s">
        <v>13</v>
      </c>
      <c r="D63" t="s">
        <v>102</v>
      </c>
      <c r="E63" s="2">
        <v>42037</v>
      </c>
      <c r="F63" s="4">
        <v>42072</v>
      </c>
      <c r="G63" s="4">
        <v>42075</v>
      </c>
      <c r="L63" s="18"/>
      <c r="M63" s="17"/>
      <c r="N63" s="17"/>
      <c r="O63" s="17"/>
      <c r="P63" s="17"/>
      <c r="Q63" s="17"/>
      <c r="R63" s="19"/>
    </row>
    <row r="64" spans="1:18" x14ac:dyDescent="0.25">
      <c r="A64">
        <f t="shared" si="1"/>
        <v>63</v>
      </c>
      <c r="B64" t="s">
        <v>109</v>
      </c>
      <c r="C64" t="s">
        <v>45</v>
      </c>
      <c r="D64" t="s">
        <v>90</v>
      </c>
      <c r="E64" s="2">
        <v>42034</v>
      </c>
      <c r="L64" s="20"/>
      <c r="M64" s="21"/>
      <c r="N64" s="21"/>
      <c r="O64" s="21"/>
      <c r="P64" s="21"/>
      <c r="Q64" s="21"/>
      <c r="R64" s="22"/>
    </row>
    <row r="65" spans="1:10" ht="30" x14ac:dyDescent="0.25">
      <c r="A65">
        <f t="shared" si="1"/>
        <v>64</v>
      </c>
      <c r="B65" t="s">
        <v>110</v>
      </c>
      <c r="C65" t="s">
        <v>45</v>
      </c>
      <c r="D65" t="s">
        <v>111</v>
      </c>
      <c r="E65" s="2">
        <v>42036</v>
      </c>
      <c r="F65" s="4" t="s">
        <v>256</v>
      </c>
      <c r="G65" s="4">
        <v>42075</v>
      </c>
      <c r="H65" t="s">
        <v>43</v>
      </c>
      <c r="I65" t="s">
        <v>255</v>
      </c>
      <c r="J65" s="2">
        <v>42100</v>
      </c>
    </row>
    <row r="66" spans="1:10" x14ac:dyDescent="0.25">
      <c r="A66">
        <f t="shared" si="1"/>
        <v>65</v>
      </c>
      <c r="B66" t="s">
        <v>112</v>
      </c>
      <c r="C66" t="s">
        <v>45</v>
      </c>
      <c r="D66" t="s">
        <v>111</v>
      </c>
      <c r="E66" s="2">
        <v>42036</v>
      </c>
      <c r="F66" s="4">
        <v>42072</v>
      </c>
      <c r="G66" s="4">
        <v>42075</v>
      </c>
    </row>
    <row r="67" spans="1:10" x14ac:dyDescent="0.25">
      <c r="A67">
        <f t="shared" ref="A67:A98" si="2">A66+1</f>
        <v>66</v>
      </c>
      <c r="B67" t="s">
        <v>113</v>
      </c>
      <c r="C67" t="s">
        <v>45</v>
      </c>
      <c r="D67" t="s">
        <v>111</v>
      </c>
      <c r="E67" s="2">
        <v>42036</v>
      </c>
      <c r="F67" s="4">
        <v>42072</v>
      </c>
      <c r="G67" s="4">
        <v>42075</v>
      </c>
    </row>
    <row r="68" spans="1:10" x14ac:dyDescent="0.25">
      <c r="A68">
        <f t="shared" si="2"/>
        <v>67</v>
      </c>
      <c r="B68" t="s">
        <v>114</v>
      </c>
      <c r="C68" t="s">
        <v>45</v>
      </c>
      <c r="D68" t="s">
        <v>111</v>
      </c>
      <c r="E68" s="2">
        <v>42036</v>
      </c>
      <c r="F68" s="4">
        <v>42072</v>
      </c>
      <c r="G68" s="4">
        <v>42075</v>
      </c>
    </row>
    <row r="69" spans="1:10" x14ac:dyDescent="0.25">
      <c r="A69">
        <f t="shared" si="2"/>
        <v>68</v>
      </c>
      <c r="B69" t="s">
        <v>115</v>
      </c>
      <c r="C69" t="s">
        <v>45</v>
      </c>
      <c r="D69" t="s">
        <v>111</v>
      </c>
      <c r="E69" s="2">
        <v>42036</v>
      </c>
      <c r="F69" s="4">
        <v>42072</v>
      </c>
      <c r="G69" s="4">
        <v>42075</v>
      </c>
    </row>
    <row r="70" spans="1:10" ht="30" x14ac:dyDescent="0.25">
      <c r="A70">
        <f t="shared" si="2"/>
        <v>69</v>
      </c>
      <c r="B70" t="s">
        <v>116</v>
      </c>
      <c r="C70" t="s">
        <v>45</v>
      </c>
      <c r="D70" t="s">
        <v>111</v>
      </c>
      <c r="E70" s="2">
        <v>42036</v>
      </c>
      <c r="F70" s="4" t="s">
        <v>252</v>
      </c>
      <c r="G70" s="4">
        <v>42058</v>
      </c>
      <c r="H70" t="s">
        <v>43</v>
      </c>
      <c r="I70" s="2">
        <v>42100</v>
      </c>
      <c r="J70" s="2">
        <v>42100</v>
      </c>
    </row>
    <row r="71" spans="1:10" x14ac:dyDescent="0.25">
      <c r="A71">
        <f t="shared" si="2"/>
        <v>70</v>
      </c>
      <c r="B71" t="s">
        <v>117</v>
      </c>
      <c r="C71" t="s">
        <v>45</v>
      </c>
      <c r="D71" t="s">
        <v>111</v>
      </c>
      <c r="E71" s="2">
        <v>42036</v>
      </c>
      <c r="F71" s="4">
        <v>42072</v>
      </c>
      <c r="G71" s="4">
        <v>42075</v>
      </c>
    </row>
    <row r="72" spans="1:10" x14ac:dyDescent="0.25">
      <c r="A72">
        <f t="shared" si="2"/>
        <v>71</v>
      </c>
      <c r="B72" t="s">
        <v>118</v>
      </c>
      <c r="C72" t="s">
        <v>45</v>
      </c>
      <c r="D72" t="s">
        <v>111</v>
      </c>
      <c r="E72" s="2">
        <v>42036</v>
      </c>
      <c r="F72" s="4">
        <v>42072</v>
      </c>
      <c r="G72" s="4">
        <v>42075</v>
      </c>
    </row>
    <row r="73" spans="1:10" x14ac:dyDescent="0.25">
      <c r="A73">
        <f t="shared" si="2"/>
        <v>72</v>
      </c>
      <c r="B73" t="s">
        <v>212</v>
      </c>
      <c r="C73" t="s">
        <v>45</v>
      </c>
      <c r="D73" t="s">
        <v>111</v>
      </c>
      <c r="E73" s="2">
        <v>42037</v>
      </c>
      <c r="F73" s="4">
        <v>42072</v>
      </c>
      <c r="G73" s="4">
        <v>42075</v>
      </c>
    </row>
    <row r="74" spans="1:10" x14ac:dyDescent="0.25">
      <c r="A74">
        <f t="shared" si="2"/>
        <v>73</v>
      </c>
      <c r="B74" t="s">
        <v>119</v>
      </c>
      <c r="C74" t="s">
        <v>45</v>
      </c>
      <c r="D74" t="s">
        <v>111</v>
      </c>
      <c r="E74" s="2">
        <v>42036</v>
      </c>
      <c r="F74" s="4">
        <v>42072</v>
      </c>
      <c r="G74" s="4">
        <v>42075</v>
      </c>
    </row>
    <row r="75" spans="1:10" x14ac:dyDescent="0.25">
      <c r="A75">
        <f t="shared" si="2"/>
        <v>74</v>
      </c>
      <c r="B75" t="s">
        <v>120</v>
      </c>
      <c r="C75" t="s">
        <v>45</v>
      </c>
      <c r="D75" t="s">
        <v>111</v>
      </c>
      <c r="E75" s="2">
        <v>42036</v>
      </c>
      <c r="F75" s="4">
        <v>42072</v>
      </c>
      <c r="G75" s="4">
        <v>42075</v>
      </c>
    </row>
    <row r="76" spans="1:10" x14ac:dyDescent="0.25">
      <c r="A76">
        <f t="shared" si="2"/>
        <v>75</v>
      </c>
      <c r="B76" t="s">
        <v>121</v>
      </c>
      <c r="C76" t="s">
        <v>11</v>
      </c>
      <c r="D76" t="s">
        <v>111</v>
      </c>
      <c r="E76" s="2">
        <v>42035</v>
      </c>
    </row>
    <row r="77" spans="1:10" x14ac:dyDescent="0.25">
      <c r="A77">
        <f t="shared" si="2"/>
        <v>76</v>
      </c>
      <c r="B77" t="s">
        <v>122</v>
      </c>
      <c r="C77" t="s">
        <v>11</v>
      </c>
      <c r="D77" t="s">
        <v>111</v>
      </c>
      <c r="E77" s="2">
        <v>42035</v>
      </c>
    </row>
    <row r="78" spans="1:10" x14ac:dyDescent="0.25">
      <c r="A78">
        <f t="shared" si="2"/>
        <v>77</v>
      </c>
      <c r="B78" t="s">
        <v>123</v>
      </c>
      <c r="C78" t="s">
        <v>21</v>
      </c>
      <c r="D78" t="s">
        <v>111</v>
      </c>
      <c r="E78" s="2">
        <v>42035</v>
      </c>
      <c r="F78" s="4">
        <v>42079</v>
      </c>
      <c r="G78" s="4">
        <v>42079</v>
      </c>
    </row>
    <row r="79" spans="1:10" x14ac:dyDescent="0.25">
      <c r="A79">
        <f t="shared" si="2"/>
        <v>78</v>
      </c>
      <c r="B79" t="s">
        <v>124</v>
      </c>
      <c r="C79" t="s">
        <v>21</v>
      </c>
      <c r="D79" t="s">
        <v>111</v>
      </c>
      <c r="E79" s="2">
        <v>42035</v>
      </c>
    </row>
    <row r="80" spans="1:10" x14ac:dyDescent="0.25">
      <c r="A80">
        <f t="shared" si="2"/>
        <v>79</v>
      </c>
      <c r="B80" t="s">
        <v>125</v>
      </c>
      <c r="C80" t="s">
        <v>21</v>
      </c>
      <c r="D80" t="s">
        <v>111</v>
      </c>
      <c r="E80" s="2">
        <v>42035</v>
      </c>
    </row>
    <row r="81" spans="1:10" x14ac:dyDescent="0.25">
      <c r="A81">
        <f t="shared" si="2"/>
        <v>80</v>
      </c>
      <c r="B81" t="s">
        <v>126</v>
      </c>
      <c r="C81" t="s">
        <v>21</v>
      </c>
      <c r="D81" t="s">
        <v>111</v>
      </c>
      <c r="E81" s="2">
        <v>42035</v>
      </c>
      <c r="F81" s="4">
        <v>42079</v>
      </c>
      <c r="G81" s="4">
        <v>42079</v>
      </c>
    </row>
    <row r="82" spans="1:10" x14ac:dyDescent="0.25">
      <c r="A82">
        <f t="shared" si="2"/>
        <v>81</v>
      </c>
      <c r="B82" t="s">
        <v>127</v>
      </c>
      <c r="C82" t="s">
        <v>21</v>
      </c>
      <c r="D82" t="s">
        <v>111</v>
      </c>
      <c r="E82" s="2">
        <v>42035</v>
      </c>
      <c r="F82" s="4">
        <v>42079</v>
      </c>
      <c r="G82" s="4">
        <v>42079</v>
      </c>
    </row>
    <row r="83" spans="1:10" x14ac:dyDescent="0.25">
      <c r="A83">
        <f t="shared" si="2"/>
        <v>82</v>
      </c>
      <c r="B83" t="s">
        <v>128</v>
      </c>
      <c r="C83" t="s">
        <v>21</v>
      </c>
      <c r="D83" t="s">
        <v>111</v>
      </c>
      <c r="E83" s="2">
        <v>42035</v>
      </c>
      <c r="F83" s="4">
        <v>42079</v>
      </c>
      <c r="G83" s="4">
        <v>42079</v>
      </c>
    </row>
    <row r="84" spans="1:10" x14ac:dyDescent="0.25">
      <c r="A84">
        <f t="shared" si="2"/>
        <v>83</v>
      </c>
      <c r="B84" t="s">
        <v>129</v>
      </c>
      <c r="C84" t="s">
        <v>21</v>
      </c>
      <c r="D84" t="s">
        <v>111</v>
      </c>
      <c r="E84" s="2">
        <v>42035</v>
      </c>
      <c r="F84" s="4">
        <v>42079</v>
      </c>
      <c r="G84" s="4">
        <v>42079</v>
      </c>
    </row>
    <row r="85" spans="1:10" x14ac:dyDescent="0.25">
      <c r="A85">
        <f t="shared" si="2"/>
        <v>84</v>
      </c>
      <c r="B85" t="s">
        <v>130</v>
      </c>
      <c r="C85" t="s">
        <v>21</v>
      </c>
      <c r="D85" t="s">
        <v>111</v>
      </c>
      <c r="E85" s="2">
        <v>42035</v>
      </c>
      <c r="F85" s="4">
        <v>42079</v>
      </c>
      <c r="G85" s="4">
        <v>42079</v>
      </c>
    </row>
    <row r="86" spans="1:10" x14ac:dyDescent="0.25">
      <c r="A86">
        <f t="shared" si="2"/>
        <v>85</v>
      </c>
      <c r="B86" t="s">
        <v>131</v>
      </c>
      <c r="C86" t="s">
        <v>13</v>
      </c>
      <c r="D86" t="s">
        <v>111</v>
      </c>
      <c r="E86" s="2">
        <v>42035</v>
      </c>
      <c r="F86" s="4">
        <v>42072</v>
      </c>
      <c r="G86" s="4">
        <v>42075</v>
      </c>
    </row>
    <row r="87" spans="1:10" x14ac:dyDescent="0.25">
      <c r="A87">
        <f t="shared" si="2"/>
        <v>86</v>
      </c>
      <c r="B87" t="s">
        <v>132</v>
      </c>
      <c r="C87" t="s">
        <v>11</v>
      </c>
      <c r="D87" t="s">
        <v>51</v>
      </c>
      <c r="E87" s="2">
        <v>42035</v>
      </c>
      <c r="F87" s="4">
        <v>42058</v>
      </c>
      <c r="G87" s="4">
        <v>42058</v>
      </c>
      <c r="H87" s="2" t="s">
        <v>43</v>
      </c>
      <c r="I87" s="2">
        <v>42086</v>
      </c>
      <c r="J87" s="2">
        <v>42086</v>
      </c>
    </row>
    <row r="88" spans="1:10" x14ac:dyDescent="0.25">
      <c r="A88">
        <f t="shared" si="2"/>
        <v>87</v>
      </c>
      <c r="B88" t="s">
        <v>133</v>
      </c>
      <c r="C88" t="s">
        <v>21</v>
      </c>
      <c r="D88" t="s">
        <v>134</v>
      </c>
      <c r="E88" s="2">
        <v>42035</v>
      </c>
    </row>
    <row r="89" spans="1:10" x14ac:dyDescent="0.25">
      <c r="A89">
        <f t="shared" si="2"/>
        <v>88</v>
      </c>
      <c r="B89" t="s">
        <v>135</v>
      </c>
      <c r="C89" t="s">
        <v>13</v>
      </c>
      <c r="D89" t="s">
        <v>134</v>
      </c>
      <c r="E89" s="2">
        <v>42035</v>
      </c>
      <c r="F89" s="4">
        <v>42072</v>
      </c>
      <c r="G89" s="4">
        <v>42075</v>
      </c>
    </row>
    <row r="90" spans="1:10" x14ac:dyDescent="0.25">
      <c r="A90">
        <f t="shared" si="2"/>
        <v>89</v>
      </c>
      <c r="B90" t="s">
        <v>136</v>
      </c>
      <c r="C90" t="s">
        <v>21</v>
      </c>
      <c r="D90" t="s">
        <v>134</v>
      </c>
      <c r="E90" s="2">
        <v>42035</v>
      </c>
      <c r="F90" s="4">
        <v>42072</v>
      </c>
      <c r="G90" s="1" t="s">
        <v>55</v>
      </c>
      <c r="H90" t="s">
        <v>43</v>
      </c>
      <c r="I90" s="2">
        <v>42079</v>
      </c>
      <c r="J90" s="2">
        <v>42079</v>
      </c>
    </row>
    <row r="91" spans="1:10" x14ac:dyDescent="0.25">
      <c r="A91">
        <f t="shared" si="2"/>
        <v>90</v>
      </c>
      <c r="B91" t="s">
        <v>137</v>
      </c>
      <c r="C91" t="s">
        <v>13</v>
      </c>
      <c r="D91" t="s">
        <v>134</v>
      </c>
      <c r="E91" s="2">
        <v>42035</v>
      </c>
      <c r="F91" s="4">
        <v>42100</v>
      </c>
      <c r="G91" s="4">
        <v>42100</v>
      </c>
    </row>
    <row r="92" spans="1:10" x14ac:dyDescent="0.25">
      <c r="A92">
        <f t="shared" si="2"/>
        <v>91</v>
      </c>
      <c r="B92" t="s">
        <v>138</v>
      </c>
      <c r="C92" t="s">
        <v>13</v>
      </c>
      <c r="D92" t="s">
        <v>134</v>
      </c>
      <c r="E92" s="2">
        <v>42035</v>
      </c>
      <c r="F92" s="4">
        <v>42100</v>
      </c>
      <c r="G92" s="4">
        <v>42100</v>
      </c>
    </row>
    <row r="93" spans="1:10" x14ac:dyDescent="0.25">
      <c r="A93">
        <f t="shared" si="2"/>
        <v>92</v>
      </c>
      <c r="B93" t="s">
        <v>139</v>
      </c>
      <c r="C93" t="s">
        <v>13</v>
      </c>
      <c r="D93" t="s">
        <v>134</v>
      </c>
      <c r="E93" s="2">
        <v>42035</v>
      </c>
      <c r="F93" s="4">
        <v>42100</v>
      </c>
      <c r="G93" s="4">
        <v>42100</v>
      </c>
    </row>
    <row r="94" spans="1:10" x14ac:dyDescent="0.25">
      <c r="A94">
        <f t="shared" si="2"/>
        <v>93</v>
      </c>
      <c r="B94" t="s">
        <v>140</v>
      </c>
      <c r="C94" t="s">
        <v>13</v>
      </c>
      <c r="D94" t="s">
        <v>134</v>
      </c>
      <c r="E94" s="2">
        <v>42035</v>
      </c>
      <c r="F94" s="4">
        <v>42100</v>
      </c>
      <c r="G94" s="4">
        <v>42100</v>
      </c>
    </row>
    <row r="95" spans="1:10" x14ac:dyDescent="0.25">
      <c r="A95">
        <f t="shared" si="2"/>
        <v>94</v>
      </c>
      <c r="B95" t="s">
        <v>141</v>
      </c>
      <c r="C95" t="s">
        <v>13</v>
      </c>
      <c r="D95" t="s">
        <v>134</v>
      </c>
      <c r="E95" s="2">
        <v>42035</v>
      </c>
      <c r="F95" s="4">
        <v>42100</v>
      </c>
      <c r="G95" s="4">
        <v>42100</v>
      </c>
    </row>
    <row r="96" spans="1:10" x14ac:dyDescent="0.25">
      <c r="A96">
        <f t="shared" si="2"/>
        <v>95</v>
      </c>
      <c r="B96" t="s">
        <v>142</v>
      </c>
      <c r="C96" t="s">
        <v>26</v>
      </c>
      <c r="D96" t="s">
        <v>102</v>
      </c>
      <c r="E96" s="2">
        <v>42035</v>
      </c>
      <c r="F96" s="4">
        <v>42079</v>
      </c>
      <c r="G96" s="4">
        <v>42079</v>
      </c>
    </row>
    <row r="97" spans="1:11" x14ac:dyDescent="0.25">
      <c r="A97">
        <f t="shared" si="2"/>
        <v>96</v>
      </c>
      <c r="B97" t="s">
        <v>143</v>
      </c>
      <c r="C97" t="s">
        <v>26</v>
      </c>
      <c r="D97" t="s">
        <v>102</v>
      </c>
      <c r="E97" s="2">
        <v>42035</v>
      </c>
      <c r="F97" s="4">
        <v>42079</v>
      </c>
      <c r="G97" s="4">
        <v>42079</v>
      </c>
    </row>
    <row r="98" spans="1:11" x14ac:dyDescent="0.25">
      <c r="A98">
        <f t="shared" si="2"/>
        <v>97</v>
      </c>
      <c r="B98" t="s">
        <v>144</v>
      </c>
      <c r="C98" t="s">
        <v>26</v>
      </c>
      <c r="D98" t="s">
        <v>102</v>
      </c>
      <c r="E98" s="2">
        <v>42035</v>
      </c>
      <c r="F98" s="4">
        <v>42079</v>
      </c>
      <c r="G98" s="4">
        <v>42079</v>
      </c>
    </row>
    <row r="99" spans="1:11" x14ac:dyDescent="0.25">
      <c r="A99">
        <f t="shared" ref="A99:A130" si="3">A98+1</f>
        <v>98</v>
      </c>
      <c r="B99" t="s">
        <v>145</v>
      </c>
      <c r="C99" t="s">
        <v>26</v>
      </c>
      <c r="D99" t="s">
        <v>102</v>
      </c>
      <c r="E99" s="2">
        <v>42035</v>
      </c>
      <c r="F99" s="4">
        <v>42079</v>
      </c>
      <c r="G99" s="4">
        <v>42079</v>
      </c>
    </row>
    <row r="100" spans="1:11" x14ac:dyDescent="0.25">
      <c r="A100">
        <f t="shared" si="3"/>
        <v>99</v>
      </c>
      <c r="B100" t="s">
        <v>146</v>
      </c>
      <c r="C100" t="s">
        <v>26</v>
      </c>
      <c r="D100" t="s">
        <v>102</v>
      </c>
      <c r="E100" s="2">
        <v>42035</v>
      </c>
      <c r="F100" s="4">
        <v>42079</v>
      </c>
      <c r="G100" s="4">
        <v>42079</v>
      </c>
    </row>
    <row r="101" spans="1:11" x14ac:dyDescent="0.25">
      <c r="A101">
        <f t="shared" si="3"/>
        <v>100</v>
      </c>
      <c r="B101" t="s">
        <v>147</v>
      </c>
      <c r="C101" t="s">
        <v>21</v>
      </c>
      <c r="D101" t="s">
        <v>102</v>
      </c>
      <c r="E101" s="2">
        <v>42035</v>
      </c>
      <c r="F101" s="4">
        <v>42086</v>
      </c>
      <c r="G101" s="4">
        <v>42086</v>
      </c>
    </row>
    <row r="102" spans="1:11" x14ac:dyDescent="0.25">
      <c r="A102">
        <f t="shared" si="3"/>
        <v>101</v>
      </c>
      <c r="B102" t="s">
        <v>148</v>
      </c>
      <c r="C102" t="s">
        <v>21</v>
      </c>
      <c r="D102" t="s">
        <v>102</v>
      </c>
      <c r="E102" s="2">
        <v>42035</v>
      </c>
      <c r="F102" s="4">
        <v>42086</v>
      </c>
      <c r="G102" s="4">
        <v>42086</v>
      </c>
    </row>
    <row r="103" spans="1:11" x14ac:dyDescent="0.25">
      <c r="A103">
        <f t="shared" si="3"/>
        <v>102</v>
      </c>
      <c r="B103" t="s">
        <v>149</v>
      </c>
      <c r="C103" t="s">
        <v>21</v>
      </c>
      <c r="D103" t="s">
        <v>102</v>
      </c>
      <c r="E103" s="2">
        <v>42035</v>
      </c>
      <c r="F103" s="4">
        <v>42086</v>
      </c>
      <c r="G103" s="1" t="s">
        <v>55</v>
      </c>
      <c r="H103" t="s">
        <v>43</v>
      </c>
      <c r="I103" s="2">
        <v>42100</v>
      </c>
      <c r="J103" s="2">
        <v>42100</v>
      </c>
    </row>
    <row r="104" spans="1:11" x14ac:dyDescent="0.25">
      <c r="A104">
        <f t="shared" si="3"/>
        <v>103</v>
      </c>
      <c r="B104" t="s">
        <v>150</v>
      </c>
      <c r="C104" t="s">
        <v>21</v>
      </c>
      <c r="D104" t="s">
        <v>102</v>
      </c>
      <c r="E104" s="2">
        <v>42035</v>
      </c>
      <c r="F104" s="4">
        <v>42086</v>
      </c>
      <c r="G104" s="1" t="s">
        <v>55</v>
      </c>
      <c r="H104" t="s">
        <v>43</v>
      </c>
      <c r="I104" s="2">
        <v>42100</v>
      </c>
      <c r="J104" s="2">
        <v>42100</v>
      </c>
    </row>
    <row r="105" spans="1:11" x14ac:dyDescent="0.25">
      <c r="A105">
        <f t="shared" si="3"/>
        <v>104</v>
      </c>
      <c r="B105" t="s">
        <v>151</v>
      </c>
      <c r="C105" t="s">
        <v>21</v>
      </c>
      <c r="D105" t="s">
        <v>102</v>
      </c>
      <c r="E105" s="2">
        <v>42035</v>
      </c>
      <c r="F105" s="4">
        <v>42086</v>
      </c>
      <c r="G105" s="1" t="s">
        <v>55</v>
      </c>
      <c r="H105" t="s">
        <v>43</v>
      </c>
      <c r="I105" s="2">
        <v>42100</v>
      </c>
      <c r="J105" s="2">
        <v>42100</v>
      </c>
    </row>
    <row r="106" spans="1:11" x14ac:dyDescent="0.25">
      <c r="A106">
        <f t="shared" si="3"/>
        <v>105</v>
      </c>
      <c r="B106" t="s">
        <v>152</v>
      </c>
      <c r="C106" t="s">
        <v>21</v>
      </c>
      <c r="D106" t="s">
        <v>102</v>
      </c>
      <c r="E106" s="2">
        <v>42035</v>
      </c>
      <c r="F106" s="4">
        <v>42086</v>
      </c>
      <c r="G106" s="1" t="s">
        <v>55</v>
      </c>
      <c r="H106" t="s">
        <v>43</v>
      </c>
      <c r="I106" s="2">
        <v>42100</v>
      </c>
      <c r="J106" s="2">
        <v>42100</v>
      </c>
    </row>
    <row r="107" spans="1:11" x14ac:dyDescent="0.25">
      <c r="A107">
        <f t="shared" si="3"/>
        <v>106</v>
      </c>
      <c r="B107" t="s">
        <v>153</v>
      </c>
      <c r="C107" t="s">
        <v>21</v>
      </c>
      <c r="D107" t="s">
        <v>102</v>
      </c>
      <c r="E107" s="2">
        <v>42035</v>
      </c>
      <c r="F107" s="4">
        <v>42086</v>
      </c>
      <c r="G107" s="1" t="s">
        <v>55</v>
      </c>
      <c r="H107" t="s">
        <v>43</v>
      </c>
      <c r="I107" s="2">
        <v>42100</v>
      </c>
      <c r="J107" s="2">
        <v>42100</v>
      </c>
    </row>
    <row r="108" spans="1:11" x14ac:dyDescent="0.25">
      <c r="A108">
        <f t="shared" si="3"/>
        <v>107</v>
      </c>
      <c r="B108" t="s">
        <v>154</v>
      </c>
      <c r="C108" t="s">
        <v>21</v>
      </c>
      <c r="D108" t="s">
        <v>102</v>
      </c>
      <c r="E108" s="2">
        <v>42035</v>
      </c>
      <c r="F108" s="4">
        <v>42086</v>
      </c>
      <c r="G108" s="4">
        <v>42086</v>
      </c>
    </row>
    <row r="109" spans="1:11" x14ac:dyDescent="0.25">
      <c r="A109">
        <f t="shared" si="3"/>
        <v>108</v>
      </c>
      <c r="B109" t="s">
        <v>155</v>
      </c>
      <c r="C109" t="s">
        <v>21</v>
      </c>
      <c r="D109" t="s">
        <v>102</v>
      </c>
      <c r="E109" s="2">
        <v>42035</v>
      </c>
      <c r="F109" s="4">
        <v>42086</v>
      </c>
      <c r="G109" s="4">
        <v>42086</v>
      </c>
    </row>
    <row r="110" spans="1:11" x14ac:dyDescent="0.25">
      <c r="A110">
        <f t="shared" si="3"/>
        <v>109</v>
      </c>
      <c r="B110" t="s">
        <v>156</v>
      </c>
      <c r="C110" t="s">
        <v>21</v>
      </c>
      <c r="D110" t="s">
        <v>102</v>
      </c>
      <c r="E110" s="2">
        <v>42035</v>
      </c>
      <c r="F110" s="4">
        <v>42086</v>
      </c>
      <c r="G110" s="4">
        <v>42086</v>
      </c>
    </row>
    <row r="111" spans="1:11" x14ac:dyDescent="0.25">
      <c r="A111">
        <f t="shared" si="3"/>
        <v>110</v>
      </c>
      <c r="B111" t="s">
        <v>157</v>
      </c>
      <c r="C111" t="s">
        <v>11</v>
      </c>
      <c r="D111" t="s">
        <v>102</v>
      </c>
      <c r="E111" s="2">
        <v>42037</v>
      </c>
      <c r="F111" s="4">
        <v>42086</v>
      </c>
      <c r="G111" s="1" t="s">
        <v>55</v>
      </c>
    </row>
    <row r="112" spans="1:11" x14ac:dyDescent="0.25">
      <c r="A112">
        <f t="shared" si="3"/>
        <v>111</v>
      </c>
      <c r="B112" t="s">
        <v>158</v>
      </c>
      <c r="C112" t="s">
        <v>11</v>
      </c>
      <c r="D112" t="s">
        <v>102</v>
      </c>
      <c r="E112" s="2">
        <v>42037</v>
      </c>
      <c r="F112" s="4">
        <v>42086</v>
      </c>
      <c r="G112" s="4">
        <v>42086</v>
      </c>
      <c r="H112" t="s">
        <v>249</v>
      </c>
      <c r="I112" s="2">
        <v>42086</v>
      </c>
      <c r="K112" t="s">
        <v>250</v>
      </c>
    </row>
    <row r="113" spans="1:11" x14ac:dyDescent="0.25">
      <c r="A113">
        <f t="shared" si="3"/>
        <v>112</v>
      </c>
      <c r="B113" t="s">
        <v>159</v>
      </c>
      <c r="C113" t="s">
        <v>11</v>
      </c>
      <c r="D113" t="s">
        <v>102</v>
      </c>
      <c r="E113" s="2">
        <v>42037</v>
      </c>
      <c r="F113" s="4">
        <v>42086</v>
      </c>
      <c r="G113" s="4">
        <v>42086</v>
      </c>
      <c r="H113" t="s">
        <v>249</v>
      </c>
      <c r="I113" s="2">
        <v>42086</v>
      </c>
      <c r="K113" t="s">
        <v>250</v>
      </c>
    </row>
    <row r="114" spans="1:11" x14ac:dyDescent="0.25">
      <c r="A114">
        <f t="shared" si="3"/>
        <v>113</v>
      </c>
      <c r="B114" t="s">
        <v>160</v>
      </c>
      <c r="C114" t="s">
        <v>11</v>
      </c>
      <c r="D114" t="s">
        <v>102</v>
      </c>
      <c r="E114" s="2">
        <v>42037</v>
      </c>
      <c r="F114" s="4">
        <v>42086</v>
      </c>
      <c r="G114" s="4">
        <v>42086</v>
      </c>
      <c r="H114" t="s">
        <v>249</v>
      </c>
      <c r="I114" s="2">
        <v>42086</v>
      </c>
      <c r="K114" t="s">
        <v>250</v>
      </c>
    </row>
    <row r="115" spans="1:11" x14ac:dyDescent="0.25">
      <c r="A115">
        <f t="shared" si="3"/>
        <v>114</v>
      </c>
      <c r="B115" t="s">
        <v>161</v>
      </c>
      <c r="C115" t="s">
        <v>45</v>
      </c>
      <c r="D115" t="s">
        <v>102</v>
      </c>
      <c r="E115" s="2">
        <v>42037</v>
      </c>
      <c r="F115" s="4">
        <v>42086</v>
      </c>
      <c r="G115" s="4">
        <v>42086</v>
      </c>
    </row>
    <row r="116" spans="1:11" x14ac:dyDescent="0.25">
      <c r="A116">
        <f t="shared" si="3"/>
        <v>115</v>
      </c>
      <c r="B116" t="s">
        <v>162</v>
      </c>
      <c r="C116" t="s">
        <v>45</v>
      </c>
      <c r="D116" t="s">
        <v>102</v>
      </c>
      <c r="E116" s="2">
        <v>42037</v>
      </c>
      <c r="F116" s="4">
        <v>42086</v>
      </c>
      <c r="G116" s="4">
        <v>42086</v>
      </c>
    </row>
    <row r="117" spans="1:11" x14ac:dyDescent="0.25">
      <c r="A117">
        <f t="shared" si="3"/>
        <v>116</v>
      </c>
      <c r="B117" t="s">
        <v>182</v>
      </c>
      <c r="C117" t="s">
        <v>45</v>
      </c>
      <c r="D117" t="s">
        <v>102</v>
      </c>
      <c r="E117" s="2">
        <v>42037</v>
      </c>
      <c r="F117" s="4">
        <v>42086</v>
      </c>
      <c r="G117" s="4">
        <v>42086</v>
      </c>
    </row>
    <row r="118" spans="1:11" x14ac:dyDescent="0.25">
      <c r="A118">
        <f t="shared" si="3"/>
        <v>117</v>
      </c>
      <c r="B118" t="s">
        <v>163</v>
      </c>
      <c r="C118" t="s">
        <v>45</v>
      </c>
      <c r="D118" t="s">
        <v>102</v>
      </c>
      <c r="E118" s="2">
        <v>42037</v>
      </c>
      <c r="F118" s="4">
        <v>42086</v>
      </c>
      <c r="G118" s="4">
        <v>42086</v>
      </c>
    </row>
    <row r="119" spans="1:11" x14ac:dyDescent="0.25">
      <c r="A119">
        <f t="shared" si="3"/>
        <v>118</v>
      </c>
      <c r="B119" t="s">
        <v>164</v>
      </c>
      <c r="C119" t="s">
        <v>45</v>
      </c>
      <c r="D119" t="s">
        <v>102</v>
      </c>
      <c r="E119" s="2">
        <v>42037</v>
      </c>
      <c r="F119" s="4">
        <v>42086</v>
      </c>
      <c r="G119" s="4">
        <v>42086</v>
      </c>
    </row>
    <row r="120" spans="1:11" x14ac:dyDescent="0.25">
      <c r="A120">
        <f t="shared" si="3"/>
        <v>119</v>
      </c>
      <c r="B120" t="s">
        <v>165</v>
      </c>
      <c r="C120" t="s">
        <v>45</v>
      </c>
      <c r="D120" t="s">
        <v>102</v>
      </c>
      <c r="E120" s="2">
        <v>42037</v>
      </c>
      <c r="F120" s="4">
        <v>42086</v>
      </c>
      <c r="G120" s="4">
        <v>42086</v>
      </c>
    </row>
    <row r="121" spans="1:11" x14ac:dyDescent="0.25">
      <c r="A121">
        <f t="shared" si="3"/>
        <v>120</v>
      </c>
      <c r="B121" t="s">
        <v>166</v>
      </c>
      <c r="C121" t="s">
        <v>45</v>
      </c>
      <c r="D121" t="s">
        <v>102</v>
      </c>
      <c r="E121" s="2">
        <v>42037</v>
      </c>
      <c r="F121" s="4">
        <v>42100</v>
      </c>
      <c r="G121" s="4">
        <v>42100</v>
      </c>
    </row>
    <row r="122" spans="1:11" x14ac:dyDescent="0.25">
      <c r="A122">
        <f t="shared" si="3"/>
        <v>121</v>
      </c>
      <c r="B122" t="s">
        <v>167</v>
      </c>
      <c r="C122" t="s">
        <v>11</v>
      </c>
      <c r="D122" t="s">
        <v>7</v>
      </c>
      <c r="E122" s="2">
        <v>42035</v>
      </c>
      <c r="F122" s="4">
        <v>42079</v>
      </c>
      <c r="G122" s="4">
        <v>42079</v>
      </c>
    </row>
    <row r="123" spans="1:11" ht="30" x14ac:dyDescent="0.25">
      <c r="A123">
        <f t="shared" si="3"/>
        <v>122</v>
      </c>
      <c r="B123" t="s">
        <v>168</v>
      </c>
      <c r="C123" t="s">
        <v>26</v>
      </c>
      <c r="D123" t="s">
        <v>171</v>
      </c>
      <c r="E123" s="2">
        <v>42035</v>
      </c>
      <c r="F123" s="4" t="s">
        <v>253</v>
      </c>
      <c r="G123" s="4">
        <v>42079</v>
      </c>
      <c r="H123" t="s">
        <v>43</v>
      </c>
      <c r="I123" s="2">
        <v>42100</v>
      </c>
      <c r="J123" s="2">
        <v>42100</v>
      </c>
    </row>
    <row r="124" spans="1:11" ht="30" x14ac:dyDescent="0.25">
      <c r="A124">
        <f t="shared" si="3"/>
        <v>123</v>
      </c>
      <c r="B124" t="s">
        <v>169</v>
      </c>
      <c r="C124" t="s">
        <v>26</v>
      </c>
      <c r="D124" t="s">
        <v>171</v>
      </c>
      <c r="E124" s="2">
        <v>42035</v>
      </c>
      <c r="F124" s="4" t="s">
        <v>253</v>
      </c>
      <c r="G124" s="4">
        <v>42079</v>
      </c>
      <c r="H124" t="s">
        <v>43</v>
      </c>
      <c r="I124" s="2">
        <v>42100</v>
      </c>
      <c r="J124" s="2">
        <v>42100</v>
      </c>
    </row>
    <row r="125" spans="1:11" ht="30" x14ac:dyDescent="0.25">
      <c r="A125">
        <f t="shared" si="3"/>
        <v>124</v>
      </c>
      <c r="B125" t="s">
        <v>170</v>
      </c>
      <c r="C125" t="s">
        <v>26</v>
      </c>
      <c r="D125" t="s">
        <v>171</v>
      </c>
      <c r="E125" s="2">
        <v>42035</v>
      </c>
      <c r="F125" s="4" t="s">
        <v>253</v>
      </c>
      <c r="G125" s="4">
        <v>42079</v>
      </c>
      <c r="H125" t="s">
        <v>43</v>
      </c>
      <c r="I125" s="2">
        <v>42100</v>
      </c>
      <c r="J125" s="2">
        <v>42100</v>
      </c>
    </row>
    <row r="126" spans="1:11" x14ac:dyDescent="0.25">
      <c r="A126">
        <f t="shared" si="3"/>
        <v>125</v>
      </c>
      <c r="B126" t="s">
        <v>172</v>
      </c>
      <c r="C126" t="s">
        <v>21</v>
      </c>
      <c r="D126" t="s">
        <v>7</v>
      </c>
      <c r="E126" s="2">
        <v>42036</v>
      </c>
      <c r="F126" s="4">
        <v>42079</v>
      </c>
      <c r="G126" s="4">
        <v>42079</v>
      </c>
    </row>
    <row r="127" spans="1:11" x14ac:dyDescent="0.25">
      <c r="A127">
        <f t="shared" si="3"/>
        <v>126</v>
      </c>
      <c r="B127" t="s">
        <v>173</v>
      </c>
      <c r="C127" t="s">
        <v>13</v>
      </c>
      <c r="D127" t="s">
        <v>175</v>
      </c>
      <c r="E127" s="2">
        <v>42037</v>
      </c>
    </row>
    <row r="128" spans="1:11" x14ac:dyDescent="0.25">
      <c r="A128">
        <f t="shared" si="3"/>
        <v>127</v>
      </c>
      <c r="B128" t="s">
        <v>174</v>
      </c>
      <c r="C128" t="s">
        <v>13</v>
      </c>
      <c r="D128" t="s">
        <v>175</v>
      </c>
      <c r="E128" s="2">
        <v>42037</v>
      </c>
    </row>
    <row r="129" spans="1:10" x14ac:dyDescent="0.25">
      <c r="A129">
        <f t="shared" si="3"/>
        <v>128</v>
      </c>
      <c r="B129" t="s">
        <v>176</v>
      </c>
      <c r="C129" t="s">
        <v>45</v>
      </c>
      <c r="D129" t="s">
        <v>175</v>
      </c>
      <c r="E129" s="2">
        <v>42037</v>
      </c>
    </row>
    <row r="130" spans="1:10" x14ac:dyDescent="0.25">
      <c r="A130">
        <f t="shared" si="3"/>
        <v>129</v>
      </c>
      <c r="B130" t="s">
        <v>177</v>
      </c>
      <c r="C130" t="s">
        <v>45</v>
      </c>
      <c r="D130" t="s">
        <v>175</v>
      </c>
      <c r="E130" s="2">
        <v>42037</v>
      </c>
    </row>
    <row r="131" spans="1:10" x14ac:dyDescent="0.25">
      <c r="A131">
        <f t="shared" ref="A131:A165" si="4">A130+1</f>
        <v>130</v>
      </c>
      <c r="B131" t="s">
        <v>178</v>
      </c>
      <c r="C131" t="s">
        <v>21</v>
      </c>
      <c r="D131" t="s">
        <v>175</v>
      </c>
      <c r="E131" s="2">
        <v>42037</v>
      </c>
    </row>
    <row r="132" spans="1:10" x14ac:dyDescent="0.25">
      <c r="A132">
        <f t="shared" si="4"/>
        <v>131</v>
      </c>
      <c r="B132" t="s">
        <v>179</v>
      </c>
      <c r="C132" t="s">
        <v>11</v>
      </c>
      <c r="D132" t="s">
        <v>175</v>
      </c>
      <c r="E132" s="2">
        <v>42037</v>
      </c>
    </row>
    <row r="133" spans="1:10" ht="30" x14ac:dyDescent="0.25">
      <c r="A133">
        <f t="shared" si="4"/>
        <v>132</v>
      </c>
      <c r="B133" t="s">
        <v>180</v>
      </c>
      <c r="C133" t="s">
        <v>40</v>
      </c>
      <c r="D133" t="s">
        <v>51</v>
      </c>
      <c r="E133" s="2">
        <v>42037</v>
      </c>
      <c r="F133" s="4" t="s">
        <v>252</v>
      </c>
      <c r="G133" s="4">
        <v>42058</v>
      </c>
      <c r="H133" t="s">
        <v>43</v>
      </c>
      <c r="I133" s="2">
        <v>42100</v>
      </c>
      <c r="J133" s="2">
        <v>42100</v>
      </c>
    </row>
    <row r="134" spans="1:10" x14ac:dyDescent="0.25">
      <c r="A134">
        <f t="shared" si="4"/>
        <v>133</v>
      </c>
      <c r="B134" t="s">
        <v>181</v>
      </c>
      <c r="C134" t="s">
        <v>21</v>
      </c>
      <c r="D134" t="s">
        <v>6</v>
      </c>
      <c r="E134" s="2">
        <v>42037</v>
      </c>
    </row>
    <row r="135" spans="1:10" x14ac:dyDescent="0.25">
      <c r="A135">
        <f t="shared" si="4"/>
        <v>134</v>
      </c>
      <c r="B135" t="s">
        <v>183</v>
      </c>
      <c r="C135" t="s">
        <v>40</v>
      </c>
      <c r="D135" t="s">
        <v>192</v>
      </c>
      <c r="E135" s="2">
        <v>42037</v>
      </c>
      <c r="F135" s="4">
        <v>42100</v>
      </c>
      <c r="G135" s="1" t="s">
        <v>55</v>
      </c>
      <c r="H135" t="s">
        <v>43</v>
      </c>
      <c r="I135" s="2">
        <v>42100</v>
      </c>
      <c r="J135" s="2">
        <v>42100</v>
      </c>
    </row>
    <row r="136" spans="1:10" x14ac:dyDescent="0.25">
      <c r="A136">
        <f t="shared" si="4"/>
        <v>135</v>
      </c>
      <c r="B136" t="s">
        <v>184</v>
      </c>
      <c r="C136" t="s">
        <v>40</v>
      </c>
      <c r="D136" t="s">
        <v>192</v>
      </c>
      <c r="E136" s="2">
        <v>42037</v>
      </c>
      <c r="F136" s="4">
        <v>42100</v>
      </c>
      <c r="G136" s="1" t="s">
        <v>55</v>
      </c>
      <c r="H136" t="s">
        <v>43</v>
      </c>
      <c r="I136" s="2">
        <v>42100</v>
      </c>
      <c r="J136" s="2">
        <v>42100</v>
      </c>
    </row>
    <row r="137" spans="1:10" x14ac:dyDescent="0.25">
      <c r="A137">
        <f t="shared" si="4"/>
        <v>136</v>
      </c>
      <c r="B137" t="s">
        <v>185</v>
      </c>
      <c r="C137" t="s">
        <v>40</v>
      </c>
      <c r="D137" t="s">
        <v>192</v>
      </c>
      <c r="E137" s="2">
        <v>42037</v>
      </c>
      <c r="F137" s="4">
        <v>42100</v>
      </c>
      <c r="G137" s="1" t="s">
        <v>55</v>
      </c>
      <c r="H137" t="s">
        <v>43</v>
      </c>
      <c r="I137" s="2">
        <v>42100</v>
      </c>
      <c r="J137" s="2">
        <v>42100</v>
      </c>
    </row>
    <row r="138" spans="1:10" x14ac:dyDescent="0.25">
      <c r="A138">
        <f t="shared" si="4"/>
        <v>137</v>
      </c>
      <c r="B138" t="s">
        <v>186</v>
      </c>
      <c r="C138" t="s">
        <v>40</v>
      </c>
      <c r="D138" t="s">
        <v>192</v>
      </c>
      <c r="E138" s="2">
        <v>42037</v>
      </c>
      <c r="F138" s="4">
        <v>42100</v>
      </c>
      <c r="G138" s="1" t="s">
        <v>55</v>
      </c>
      <c r="H138" t="s">
        <v>43</v>
      </c>
      <c r="I138" s="2">
        <v>42100</v>
      </c>
      <c r="J138" s="2">
        <v>42100</v>
      </c>
    </row>
    <row r="139" spans="1:10" x14ac:dyDescent="0.25">
      <c r="A139">
        <f t="shared" si="4"/>
        <v>138</v>
      </c>
      <c r="B139" t="s">
        <v>187</v>
      </c>
      <c r="C139" t="s">
        <v>40</v>
      </c>
      <c r="D139" t="s">
        <v>192</v>
      </c>
      <c r="E139" s="2">
        <v>42037</v>
      </c>
      <c r="F139" s="4">
        <v>42100</v>
      </c>
      <c r="G139" s="1" t="s">
        <v>55</v>
      </c>
      <c r="H139" t="s">
        <v>43</v>
      </c>
      <c r="I139" s="2">
        <v>42100</v>
      </c>
      <c r="J139" s="2">
        <v>42100</v>
      </c>
    </row>
    <row r="140" spans="1:10" x14ac:dyDescent="0.25">
      <c r="A140">
        <f t="shared" si="4"/>
        <v>139</v>
      </c>
      <c r="B140" t="s">
        <v>188</v>
      </c>
      <c r="C140" t="s">
        <v>40</v>
      </c>
      <c r="D140" t="s">
        <v>192</v>
      </c>
      <c r="E140" s="2">
        <v>42037</v>
      </c>
      <c r="F140" s="4">
        <v>42100</v>
      </c>
      <c r="G140" s="1" t="s">
        <v>55</v>
      </c>
      <c r="H140" t="s">
        <v>43</v>
      </c>
      <c r="I140" s="2">
        <v>42100</v>
      </c>
      <c r="J140" s="2">
        <v>42100</v>
      </c>
    </row>
    <row r="141" spans="1:10" x14ac:dyDescent="0.25">
      <c r="A141">
        <f t="shared" si="4"/>
        <v>140</v>
      </c>
      <c r="B141" t="s">
        <v>189</v>
      </c>
      <c r="C141" t="s">
        <v>40</v>
      </c>
      <c r="D141" t="s">
        <v>192</v>
      </c>
      <c r="E141" s="2">
        <v>42037</v>
      </c>
      <c r="F141" s="4">
        <v>42100</v>
      </c>
      <c r="G141" s="1" t="s">
        <v>55</v>
      </c>
      <c r="H141" t="s">
        <v>43</v>
      </c>
      <c r="I141" s="2">
        <v>42100</v>
      </c>
      <c r="J141" s="2">
        <v>42100</v>
      </c>
    </row>
    <row r="142" spans="1:10" x14ac:dyDescent="0.25">
      <c r="A142">
        <f t="shared" si="4"/>
        <v>141</v>
      </c>
      <c r="B142" t="s">
        <v>190</v>
      </c>
      <c r="C142" t="s">
        <v>40</v>
      </c>
      <c r="D142" t="s">
        <v>192</v>
      </c>
      <c r="E142" s="2">
        <v>42037</v>
      </c>
      <c r="F142" s="4">
        <v>42100</v>
      </c>
      <c r="G142" s="1" t="s">
        <v>55</v>
      </c>
      <c r="H142" t="s">
        <v>43</v>
      </c>
      <c r="I142" s="2">
        <v>42100</v>
      </c>
      <c r="J142" s="2">
        <v>42100</v>
      </c>
    </row>
    <row r="143" spans="1:10" x14ac:dyDescent="0.25">
      <c r="A143">
        <f t="shared" si="4"/>
        <v>142</v>
      </c>
      <c r="B143" t="s">
        <v>191</v>
      </c>
      <c r="C143" t="s">
        <v>40</v>
      </c>
      <c r="D143" t="s">
        <v>192</v>
      </c>
      <c r="E143" s="2">
        <v>42037</v>
      </c>
      <c r="F143" s="4">
        <v>42100</v>
      </c>
      <c r="G143" s="1" t="s">
        <v>55</v>
      </c>
      <c r="H143" t="s">
        <v>43</v>
      </c>
      <c r="I143" s="2">
        <v>42100</v>
      </c>
      <c r="J143" s="2">
        <v>42100</v>
      </c>
    </row>
    <row r="144" spans="1:10" x14ac:dyDescent="0.25">
      <c r="A144">
        <f t="shared" si="4"/>
        <v>143</v>
      </c>
      <c r="B144" t="s">
        <v>193</v>
      </c>
      <c r="C144" t="s">
        <v>11</v>
      </c>
      <c r="D144" t="s">
        <v>192</v>
      </c>
      <c r="E144" s="2">
        <v>42037</v>
      </c>
      <c r="F144" s="4">
        <v>42100</v>
      </c>
      <c r="G144" s="1" t="s">
        <v>55</v>
      </c>
      <c r="H144" t="s">
        <v>43</v>
      </c>
      <c r="I144" s="2">
        <v>42100</v>
      </c>
      <c r="J144" s="2">
        <v>42100</v>
      </c>
    </row>
    <row r="145" spans="1:10" x14ac:dyDescent="0.25">
      <c r="A145">
        <f t="shared" si="4"/>
        <v>144</v>
      </c>
      <c r="B145" t="s">
        <v>194</v>
      </c>
      <c r="C145" t="s">
        <v>45</v>
      </c>
      <c r="D145" t="s">
        <v>197</v>
      </c>
      <c r="E145" s="2">
        <v>42037</v>
      </c>
    </row>
    <row r="146" spans="1:10" x14ac:dyDescent="0.25">
      <c r="A146">
        <f t="shared" si="4"/>
        <v>145</v>
      </c>
      <c r="B146" t="s">
        <v>195</v>
      </c>
      <c r="C146" t="s">
        <v>45</v>
      </c>
      <c r="D146" t="s">
        <v>197</v>
      </c>
      <c r="E146" s="2">
        <v>42037</v>
      </c>
    </row>
    <row r="147" spans="1:10" x14ac:dyDescent="0.25">
      <c r="A147">
        <f t="shared" si="4"/>
        <v>146</v>
      </c>
      <c r="B147" t="s">
        <v>196</v>
      </c>
      <c r="C147" t="s">
        <v>45</v>
      </c>
      <c r="D147" t="s">
        <v>197</v>
      </c>
      <c r="E147" s="2">
        <v>42037</v>
      </c>
    </row>
    <row r="148" spans="1:10" x14ac:dyDescent="0.25">
      <c r="A148">
        <f t="shared" si="4"/>
        <v>147</v>
      </c>
      <c r="B148" t="s">
        <v>198</v>
      </c>
      <c r="C148" t="s">
        <v>36</v>
      </c>
      <c r="D148" t="s">
        <v>202</v>
      </c>
      <c r="E148" s="2">
        <v>42037</v>
      </c>
      <c r="F148" s="4">
        <v>42100</v>
      </c>
      <c r="G148" s="4">
        <v>42100</v>
      </c>
    </row>
    <row r="149" spans="1:10" x14ac:dyDescent="0.25">
      <c r="A149">
        <f t="shared" si="4"/>
        <v>148</v>
      </c>
      <c r="B149" t="s">
        <v>199</v>
      </c>
      <c r="C149" t="s">
        <v>36</v>
      </c>
      <c r="D149" t="s">
        <v>202</v>
      </c>
      <c r="E149" s="2">
        <v>42037</v>
      </c>
      <c r="F149" s="4">
        <v>42100</v>
      </c>
      <c r="G149" s="4">
        <v>42100</v>
      </c>
    </row>
    <row r="150" spans="1:10" x14ac:dyDescent="0.25">
      <c r="A150">
        <f t="shared" si="4"/>
        <v>149</v>
      </c>
      <c r="B150" t="s">
        <v>200</v>
      </c>
      <c r="C150" t="s">
        <v>36</v>
      </c>
      <c r="D150" t="s">
        <v>202</v>
      </c>
      <c r="E150" s="2">
        <v>42037</v>
      </c>
      <c r="F150" s="4">
        <v>42100</v>
      </c>
      <c r="G150" s="4">
        <v>42100</v>
      </c>
    </row>
    <row r="151" spans="1:10" x14ac:dyDescent="0.25">
      <c r="A151">
        <f t="shared" si="4"/>
        <v>150</v>
      </c>
      <c r="B151" t="s">
        <v>201</v>
      </c>
      <c r="C151" t="s">
        <v>36</v>
      </c>
      <c r="D151" t="s">
        <v>202</v>
      </c>
      <c r="E151" s="2">
        <v>42037</v>
      </c>
      <c r="F151" s="4">
        <v>42100</v>
      </c>
      <c r="G151" s="1" t="s">
        <v>55</v>
      </c>
      <c r="H151" t="s">
        <v>43</v>
      </c>
      <c r="I151" s="2">
        <v>42100</v>
      </c>
      <c r="J151" s="2">
        <v>42100</v>
      </c>
    </row>
    <row r="152" spans="1:10" x14ac:dyDescent="0.25">
      <c r="A152">
        <f t="shared" si="4"/>
        <v>151</v>
      </c>
      <c r="B152" t="s">
        <v>203</v>
      </c>
      <c r="C152" t="s">
        <v>13</v>
      </c>
      <c r="D152" t="s">
        <v>22</v>
      </c>
      <c r="E152" s="2">
        <v>42037</v>
      </c>
    </row>
    <row r="153" spans="1:10" x14ac:dyDescent="0.25">
      <c r="A153">
        <f t="shared" si="4"/>
        <v>152</v>
      </c>
      <c r="B153" t="s">
        <v>204</v>
      </c>
      <c r="C153" t="s">
        <v>13</v>
      </c>
      <c r="D153" t="s">
        <v>22</v>
      </c>
      <c r="E153" s="2">
        <v>42037</v>
      </c>
    </row>
    <row r="154" spans="1:10" x14ac:dyDescent="0.25">
      <c r="A154">
        <f t="shared" si="4"/>
        <v>153</v>
      </c>
      <c r="B154" t="s">
        <v>205</v>
      </c>
      <c r="C154" t="s">
        <v>13</v>
      </c>
      <c r="D154" t="s">
        <v>22</v>
      </c>
      <c r="E154" s="2">
        <v>42037</v>
      </c>
    </row>
    <row r="155" spans="1:10" x14ac:dyDescent="0.25">
      <c r="A155">
        <f t="shared" si="4"/>
        <v>154</v>
      </c>
      <c r="B155" t="s">
        <v>206</v>
      </c>
      <c r="C155" t="s">
        <v>13</v>
      </c>
      <c r="D155" t="s">
        <v>22</v>
      </c>
      <c r="E155" s="2">
        <v>42037</v>
      </c>
    </row>
    <row r="156" spans="1:10" x14ac:dyDescent="0.25">
      <c r="A156">
        <f t="shared" si="4"/>
        <v>155</v>
      </c>
      <c r="B156" t="s">
        <v>207</v>
      </c>
      <c r="C156" t="s">
        <v>13</v>
      </c>
      <c r="D156" t="s">
        <v>22</v>
      </c>
      <c r="E156" s="2">
        <v>42037</v>
      </c>
    </row>
    <row r="157" spans="1:10" x14ac:dyDescent="0.25">
      <c r="A157">
        <f t="shared" si="4"/>
        <v>156</v>
      </c>
      <c r="B157" t="s">
        <v>208</v>
      </c>
      <c r="C157" t="s">
        <v>13</v>
      </c>
      <c r="D157" t="s">
        <v>22</v>
      </c>
      <c r="E157" s="2">
        <v>42037</v>
      </c>
    </row>
    <row r="158" spans="1:10" x14ac:dyDescent="0.25">
      <c r="A158">
        <f t="shared" si="4"/>
        <v>157</v>
      </c>
      <c r="B158" t="s">
        <v>209</v>
      </c>
      <c r="C158" t="s">
        <v>13</v>
      </c>
      <c r="D158" t="s">
        <v>22</v>
      </c>
      <c r="E158" s="2">
        <v>42037</v>
      </c>
    </row>
    <row r="159" spans="1:10" x14ac:dyDescent="0.25">
      <c r="A159">
        <f t="shared" si="4"/>
        <v>158</v>
      </c>
      <c r="B159" t="s">
        <v>210</v>
      </c>
      <c r="C159" t="s">
        <v>36</v>
      </c>
      <c r="D159" t="s">
        <v>33</v>
      </c>
      <c r="E159" s="2">
        <v>42037</v>
      </c>
      <c r="F159" s="4">
        <v>42079</v>
      </c>
      <c r="G159" s="4">
        <v>42079</v>
      </c>
    </row>
    <row r="160" spans="1:10" x14ac:dyDescent="0.25">
      <c r="A160">
        <f t="shared" si="4"/>
        <v>159</v>
      </c>
      <c r="B160" t="s">
        <v>211</v>
      </c>
      <c r="C160" t="s">
        <v>45</v>
      </c>
      <c r="D160" t="s">
        <v>111</v>
      </c>
      <c r="E160" s="2">
        <v>42037</v>
      </c>
    </row>
    <row r="161" spans="1:10" x14ac:dyDescent="0.25">
      <c r="A161">
        <f t="shared" si="4"/>
        <v>160</v>
      </c>
      <c r="B161" t="s">
        <v>213</v>
      </c>
      <c r="C161" t="s">
        <v>40</v>
      </c>
      <c r="D161" t="s">
        <v>214</v>
      </c>
      <c r="E161" s="2">
        <v>42037</v>
      </c>
      <c r="F161" s="4">
        <v>42079</v>
      </c>
      <c r="G161" s="4">
        <v>42079</v>
      </c>
    </row>
    <row r="162" spans="1:10" x14ac:dyDescent="0.25">
      <c r="A162">
        <f t="shared" si="4"/>
        <v>161</v>
      </c>
      <c r="B162" t="s">
        <v>215</v>
      </c>
      <c r="C162" t="s">
        <v>36</v>
      </c>
      <c r="D162" t="s">
        <v>214</v>
      </c>
      <c r="E162" s="2">
        <v>42037</v>
      </c>
      <c r="F162" s="4">
        <v>42079</v>
      </c>
      <c r="G162" s="4">
        <v>42079</v>
      </c>
    </row>
    <row r="163" spans="1:10" x14ac:dyDescent="0.25">
      <c r="A163">
        <f t="shared" si="4"/>
        <v>162</v>
      </c>
      <c r="B163" t="s">
        <v>216</v>
      </c>
      <c r="C163" t="s">
        <v>36</v>
      </c>
      <c r="D163" t="s">
        <v>214</v>
      </c>
      <c r="E163" s="2">
        <v>42037</v>
      </c>
      <c r="F163" s="4">
        <v>42079</v>
      </c>
      <c r="G163" s="4">
        <v>42079</v>
      </c>
    </row>
    <row r="164" spans="1:10" x14ac:dyDescent="0.25">
      <c r="A164">
        <f t="shared" si="4"/>
        <v>163</v>
      </c>
      <c r="B164" t="s">
        <v>218</v>
      </c>
      <c r="C164" t="s">
        <v>40</v>
      </c>
      <c r="D164" t="s">
        <v>87</v>
      </c>
      <c r="E164" s="2">
        <v>42037</v>
      </c>
      <c r="F164" s="4">
        <v>42058</v>
      </c>
      <c r="G164" s="1" t="s">
        <v>55</v>
      </c>
      <c r="H164" t="s">
        <v>43</v>
      </c>
      <c r="I164" s="2">
        <v>42072</v>
      </c>
      <c r="J164" s="2">
        <v>42075</v>
      </c>
    </row>
    <row r="165" spans="1:10" x14ac:dyDescent="0.25">
      <c r="A165">
        <f t="shared" si="4"/>
        <v>164</v>
      </c>
      <c r="B165" t="s">
        <v>219</v>
      </c>
      <c r="C165" t="s">
        <v>13</v>
      </c>
      <c r="D165" t="s">
        <v>220</v>
      </c>
      <c r="E165" s="2">
        <v>42037</v>
      </c>
    </row>
    <row r="166" spans="1:10" x14ac:dyDescent="0.25">
      <c r="A166" s="15"/>
      <c r="B166" s="15"/>
      <c r="C166" s="15"/>
      <c r="D166" s="15"/>
      <c r="E166" s="15"/>
      <c r="F166" s="16"/>
      <c r="G166" s="16"/>
      <c r="H166" s="15"/>
      <c r="I166" s="15"/>
      <c r="J166" s="15"/>
    </row>
    <row r="167" spans="1:10" x14ac:dyDescent="0.25">
      <c r="A167">
        <v>165</v>
      </c>
      <c r="B167" t="s">
        <v>242</v>
      </c>
      <c r="C167" t="s">
        <v>11</v>
      </c>
      <c r="D167" t="s">
        <v>243</v>
      </c>
      <c r="E167" s="2">
        <v>42079</v>
      </c>
    </row>
  </sheetData>
  <mergeCells count="3">
    <mergeCell ref="L52:R52"/>
    <mergeCell ref="L53:N54"/>
    <mergeCell ref="P53:R54"/>
  </mergeCells>
  <printOptions gridLines="1"/>
  <pageMargins left="0.7" right="0.7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61" workbookViewId="0">
      <selection activeCell="H30" sqref="H30"/>
    </sheetView>
  </sheetViews>
  <sheetFormatPr defaultRowHeight="15" x14ac:dyDescent="0.25"/>
  <cols>
    <col min="2" max="2" width="15.28515625" customWidth="1"/>
    <col min="6" max="6" width="17.28515625" customWidth="1"/>
  </cols>
  <sheetData>
    <row r="1" spans="1:10" x14ac:dyDescent="0.25">
      <c r="A1" s="27" t="s">
        <v>221</v>
      </c>
      <c r="B1" s="28"/>
      <c r="C1" s="28"/>
      <c r="D1" s="28"/>
      <c r="E1" s="28"/>
      <c r="F1" s="28"/>
      <c r="G1" s="29"/>
    </row>
    <row r="2" spans="1:10" x14ac:dyDescent="0.25">
      <c r="A2" s="30" t="s">
        <v>228</v>
      </c>
      <c r="B2" s="31"/>
      <c r="C2" s="31"/>
      <c r="D2" s="17"/>
      <c r="E2" s="31" t="s">
        <v>227</v>
      </c>
      <c r="F2" s="31"/>
      <c r="G2" s="32"/>
    </row>
    <row r="3" spans="1:10" x14ac:dyDescent="0.25">
      <c r="A3" s="30"/>
      <c r="B3" s="31"/>
      <c r="C3" s="31"/>
      <c r="D3" s="17"/>
      <c r="E3" s="31"/>
      <c r="F3" s="31"/>
      <c r="G3" s="32"/>
      <c r="J3" s="5"/>
    </row>
    <row r="4" spans="1:10" x14ac:dyDescent="0.25">
      <c r="A4" s="18" t="s">
        <v>63</v>
      </c>
      <c r="B4" s="17" t="s">
        <v>13</v>
      </c>
      <c r="C4" s="17" t="s">
        <v>6</v>
      </c>
      <c r="D4" s="17"/>
      <c r="E4" s="17" t="s">
        <v>83</v>
      </c>
      <c r="F4" s="17" t="s">
        <v>36</v>
      </c>
      <c r="G4" s="19" t="s">
        <v>6</v>
      </c>
      <c r="J4" s="5"/>
    </row>
    <row r="5" spans="1:10" x14ac:dyDescent="0.25">
      <c r="A5" s="18" t="s">
        <v>64</v>
      </c>
      <c r="B5" s="17" t="s">
        <v>13</v>
      </c>
      <c r="C5" s="17" t="s">
        <v>6</v>
      </c>
      <c r="D5" s="17"/>
      <c r="E5" s="17" t="s">
        <v>84</v>
      </c>
      <c r="F5" s="17" t="s">
        <v>45</v>
      </c>
      <c r="G5" s="19" t="s">
        <v>4</v>
      </c>
      <c r="J5" s="5"/>
    </row>
    <row r="6" spans="1:10" x14ac:dyDescent="0.25">
      <c r="A6" s="18" t="s">
        <v>65</v>
      </c>
      <c r="B6" s="17" t="s">
        <v>13</v>
      </c>
      <c r="C6" s="17" t="s">
        <v>7</v>
      </c>
      <c r="D6" s="17"/>
      <c r="E6" s="17" t="s">
        <v>85</v>
      </c>
      <c r="F6" s="17" t="s">
        <v>40</v>
      </c>
      <c r="G6" s="19" t="s">
        <v>22</v>
      </c>
      <c r="J6" s="5"/>
    </row>
    <row r="7" spans="1:10" x14ac:dyDescent="0.25">
      <c r="A7" s="18" t="s">
        <v>66</v>
      </c>
      <c r="B7" s="17" t="s">
        <v>45</v>
      </c>
      <c r="C7" s="17" t="s">
        <v>4</v>
      </c>
      <c r="D7" s="17"/>
      <c r="E7" s="17" t="s">
        <v>86</v>
      </c>
      <c r="F7" s="17" t="s">
        <v>40</v>
      </c>
      <c r="G7" s="19" t="s">
        <v>87</v>
      </c>
      <c r="J7" s="5"/>
    </row>
    <row r="8" spans="1:10" x14ac:dyDescent="0.25">
      <c r="A8" s="18" t="s">
        <v>67</v>
      </c>
      <c r="B8" s="17" t="s">
        <v>45</v>
      </c>
      <c r="C8" s="17" t="s">
        <v>7</v>
      </c>
      <c r="D8" s="17"/>
      <c r="E8" s="17" t="s">
        <v>88</v>
      </c>
      <c r="F8" s="17" t="s">
        <v>40</v>
      </c>
      <c r="G8" s="19" t="s">
        <v>87</v>
      </c>
      <c r="J8" s="5"/>
    </row>
    <row r="9" spans="1:10" x14ac:dyDescent="0.25">
      <c r="A9" s="18" t="s">
        <v>68</v>
      </c>
      <c r="B9" s="17" t="s">
        <v>21</v>
      </c>
      <c r="C9" s="17" t="s">
        <v>4</v>
      </c>
      <c r="D9" s="17"/>
      <c r="E9" s="17" t="s">
        <v>100</v>
      </c>
      <c r="F9" s="17" t="s">
        <v>45</v>
      </c>
      <c r="G9" s="19" t="s">
        <v>53</v>
      </c>
      <c r="J9" s="5"/>
    </row>
    <row r="10" spans="1:10" x14ac:dyDescent="0.25">
      <c r="A10" s="18" t="s">
        <v>69</v>
      </c>
      <c r="B10" s="17" t="s">
        <v>13</v>
      </c>
      <c r="C10" s="17" t="s">
        <v>70</v>
      </c>
      <c r="D10" s="17"/>
      <c r="E10" s="17" t="s">
        <v>132</v>
      </c>
      <c r="F10" s="17" t="s">
        <v>11</v>
      </c>
      <c r="G10" s="19" t="s">
        <v>51</v>
      </c>
      <c r="J10" s="5"/>
    </row>
    <row r="11" spans="1:10" x14ac:dyDescent="0.25">
      <c r="A11" s="18" t="s">
        <v>79</v>
      </c>
      <c r="B11" s="17" t="s">
        <v>11</v>
      </c>
      <c r="C11" s="17" t="s">
        <v>22</v>
      </c>
      <c r="D11" s="17"/>
      <c r="E11" s="17" t="s">
        <v>116</v>
      </c>
      <c r="F11" s="17" t="s">
        <v>45</v>
      </c>
      <c r="G11" s="19" t="s">
        <v>111</v>
      </c>
      <c r="J11" s="5"/>
    </row>
    <row r="12" spans="1:10" x14ac:dyDescent="0.25">
      <c r="A12" s="18" t="s">
        <v>81</v>
      </c>
      <c r="B12" s="17" t="s">
        <v>13</v>
      </c>
      <c r="C12" s="17" t="s">
        <v>6</v>
      </c>
      <c r="D12" s="17"/>
      <c r="E12" s="17" t="s">
        <v>218</v>
      </c>
      <c r="F12" s="17" t="s">
        <v>40</v>
      </c>
      <c r="G12" s="19" t="s">
        <v>87</v>
      </c>
    </row>
    <row r="13" spans="1:10" x14ac:dyDescent="0.25">
      <c r="A13" s="20" t="s">
        <v>82</v>
      </c>
      <c r="B13" s="21" t="s">
        <v>36</v>
      </c>
      <c r="C13" s="21" t="s">
        <v>6</v>
      </c>
      <c r="D13" s="21"/>
      <c r="E13" s="21" t="s">
        <v>180</v>
      </c>
      <c r="F13" s="21" t="s">
        <v>40</v>
      </c>
      <c r="G13" s="22" t="s">
        <v>51</v>
      </c>
    </row>
    <row r="15" spans="1:10" x14ac:dyDescent="0.25">
      <c r="A15" s="27" t="s">
        <v>222</v>
      </c>
      <c r="B15" s="28"/>
      <c r="C15" s="28"/>
      <c r="D15" s="28"/>
      <c r="E15" s="28"/>
      <c r="F15" s="28"/>
      <c r="G15" s="29"/>
    </row>
    <row r="16" spans="1:10" x14ac:dyDescent="0.25">
      <c r="A16" s="30" t="s">
        <v>230</v>
      </c>
      <c r="B16" s="31"/>
      <c r="C16" s="31"/>
      <c r="D16" s="17"/>
      <c r="E16" s="31" t="s">
        <v>229</v>
      </c>
      <c r="F16" s="31"/>
      <c r="G16" s="32"/>
    </row>
    <row r="17" spans="1:7" x14ac:dyDescent="0.25">
      <c r="A17" s="30"/>
      <c r="B17" s="31"/>
      <c r="C17" s="31"/>
      <c r="D17" s="17"/>
      <c r="E17" s="31"/>
      <c r="F17" s="31"/>
      <c r="G17" s="32"/>
    </row>
    <row r="18" spans="1:7" x14ac:dyDescent="0.25">
      <c r="A18" s="18" t="s">
        <v>117</v>
      </c>
      <c r="B18" s="17" t="s">
        <v>45</v>
      </c>
      <c r="C18" s="17" t="s">
        <v>111</v>
      </c>
      <c r="D18" s="17"/>
      <c r="E18" s="17" t="s">
        <v>106</v>
      </c>
      <c r="F18" s="17" t="s">
        <v>13</v>
      </c>
      <c r="G18" s="19" t="s">
        <v>102</v>
      </c>
    </row>
    <row r="19" spans="1:7" x14ac:dyDescent="0.25">
      <c r="A19" s="18" t="s">
        <v>118</v>
      </c>
      <c r="B19" s="17" t="s">
        <v>45</v>
      </c>
      <c r="C19" s="17" t="s">
        <v>111</v>
      </c>
      <c r="D19" s="17"/>
      <c r="E19" s="17" t="s">
        <v>107</v>
      </c>
      <c r="F19" s="17" t="s">
        <v>13</v>
      </c>
      <c r="G19" s="19" t="s">
        <v>102</v>
      </c>
    </row>
    <row r="20" spans="1:7" x14ac:dyDescent="0.25">
      <c r="A20" s="18" t="s">
        <v>212</v>
      </c>
      <c r="B20" s="17" t="s">
        <v>45</v>
      </c>
      <c r="C20" s="17" t="s">
        <v>111</v>
      </c>
      <c r="D20" s="17"/>
      <c r="E20" s="17" t="s">
        <v>108</v>
      </c>
      <c r="F20" s="17" t="s">
        <v>13</v>
      </c>
      <c r="G20" s="19" t="s">
        <v>102</v>
      </c>
    </row>
    <row r="21" spans="1:7" x14ac:dyDescent="0.25">
      <c r="A21" s="18" t="s">
        <v>119</v>
      </c>
      <c r="B21" s="17" t="s">
        <v>45</v>
      </c>
      <c r="C21" s="17" t="s">
        <v>111</v>
      </c>
      <c r="D21" s="17"/>
      <c r="E21" s="17" t="s">
        <v>105</v>
      </c>
      <c r="F21" s="17" t="s">
        <v>13</v>
      </c>
      <c r="G21" s="19" t="s">
        <v>102</v>
      </c>
    </row>
    <row r="22" spans="1:7" x14ac:dyDescent="0.25">
      <c r="A22" s="18" t="s">
        <v>120</v>
      </c>
      <c r="B22" s="17" t="s">
        <v>45</v>
      </c>
      <c r="C22" s="17" t="s">
        <v>111</v>
      </c>
      <c r="D22" s="17"/>
      <c r="E22" s="17" t="s">
        <v>101</v>
      </c>
      <c r="F22" s="17" t="s">
        <v>13</v>
      </c>
      <c r="G22" s="19" t="s">
        <v>102</v>
      </c>
    </row>
    <row r="23" spans="1:7" x14ac:dyDescent="0.25">
      <c r="A23" s="18" t="s">
        <v>110</v>
      </c>
      <c r="B23" s="17" t="s">
        <v>45</v>
      </c>
      <c r="C23" s="17" t="s">
        <v>111</v>
      </c>
      <c r="D23" s="17"/>
      <c r="E23" s="17" t="s">
        <v>103</v>
      </c>
      <c r="F23" s="17" t="s">
        <v>13</v>
      </c>
      <c r="G23" s="19" t="s">
        <v>102</v>
      </c>
    </row>
    <row r="24" spans="1:7" x14ac:dyDescent="0.25">
      <c r="A24" s="18" t="s">
        <v>112</v>
      </c>
      <c r="B24" s="17" t="s">
        <v>45</v>
      </c>
      <c r="C24" s="17" t="s">
        <v>111</v>
      </c>
      <c r="D24" s="17"/>
      <c r="E24" s="17" t="s">
        <v>104</v>
      </c>
      <c r="F24" s="17" t="s">
        <v>13</v>
      </c>
      <c r="G24" s="19" t="s">
        <v>102</v>
      </c>
    </row>
    <row r="25" spans="1:7" x14ac:dyDescent="0.25">
      <c r="A25" s="18" t="s">
        <v>113</v>
      </c>
      <c r="B25" s="17" t="s">
        <v>45</v>
      </c>
      <c r="C25" s="17" t="s">
        <v>111</v>
      </c>
      <c r="D25" s="17"/>
      <c r="E25" s="17" t="s">
        <v>131</v>
      </c>
      <c r="F25" s="17" t="s">
        <v>13</v>
      </c>
      <c r="G25" s="19" t="s">
        <v>111</v>
      </c>
    </row>
    <row r="26" spans="1:7" x14ac:dyDescent="0.25">
      <c r="A26" s="18" t="s">
        <v>114</v>
      </c>
      <c r="B26" s="17" t="s">
        <v>45</v>
      </c>
      <c r="C26" s="17" t="s">
        <v>111</v>
      </c>
      <c r="D26" s="17"/>
      <c r="E26" s="17" t="s">
        <v>135</v>
      </c>
      <c r="F26" s="17" t="s">
        <v>13</v>
      </c>
      <c r="G26" s="19" t="s">
        <v>134</v>
      </c>
    </row>
    <row r="27" spans="1:7" x14ac:dyDescent="0.25">
      <c r="A27" s="20" t="s">
        <v>115</v>
      </c>
      <c r="B27" s="21" t="s">
        <v>45</v>
      </c>
      <c r="C27" s="21" t="s">
        <v>111</v>
      </c>
      <c r="D27" s="21"/>
      <c r="E27" s="21" t="s">
        <v>136</v>
      </c>
      <c r="F27" s="21" t="s">
        <v>13</v>
      </c>
      <c r="G27" s="22" t="s">
        <v>134</v>
      </c>
    </row>
    <row r="29" spans="1:7" x14ac:dyDescent="0.25">
      <c r="A29" s="27" t="s">
        <v>223</v>
      </c>
      <c r="B29" s="28"/>
      <c r="C29" s="28"/>
      <c r="D29" s="28"/>
      <c r="E29" s="28"/>
      <c r="F29" s="28"/>
      <c r="G29" s="29"/>
    </row>
    <row r="30" spans="1:7" x14ac:dyDescent="0.25">
      <c r="A30" s="30" t="s">
        <v>231</v>
      </c>
      <c r="B30" s="31"/>
      <c r="C30" s="31"/>
      <c r="D30" s="17"/>
      <c r="E30" s="31" t="s">
        <v>232</v>
      </c>
      <c r="F30" s="31"/>
      <c r="G30" s="32"/>
    </row>
    <row r="31" spans="1:7" x14ac:dyDescent="0.25">
      <c r="A31" s="30"/>
      <c r="B31" s="31"/>
      <c r="C31" s="31"/>
      <c r="D31" s="17"/>
      <c r="E31" s="31"/>
      <c r="F31" s="31"/>
      <c r="G31" s="32"/>
    </row>
    <row r="32" spans="1:7" x14ac:dyDescent="0.25">
      <c r="A32" s="18" t="s">
        <v>168</v>
      </c>
      <c r="B32" s="17" t="s">
        <v>26</v>
      </c>
      <c r="C32" s="17" t="s">
        <v>171</v>
      </c>
      <c r="D32" s="17"/>
      <c r="E32" s="17" t="s">
        <v>126</v>
      </c>
      <c r="F32" s="17" t="s">
        <v>21</v>
      </c>
      <c r="G32" s="19" t="s">
        <v>111</v>
      </c>
    </row>
    <row r="33" spans="1:7" x14ac:dyDescent="0.25">
      <c r="A33" s="18" t="s">
        <v>169</v>
      </c>
      <c r="B33" s="17" t="s">
        <v>26</v>
      </c>
      <c r="C33" s="17" t="s">
        <v>171</v>
      </c>
      <c r="D33" s="17"/>
      <c r="E33" s="17" t="s">
        <v>127</v>
      </c>
      <c r="F33" s="17" t="s">
        <v>21</v>
      </c>
      <c r="G33" s="19" t="s">
        <v>111</v>
      </c>
    </row>
    <row r="34" spans="1:7" x14ac:dyDescent="0.25">
      <c r="A34" s="18" t="s">
        <v>170</v>
      </c>
      <c r="B34" s="17" t="s">
        <v>26</v>
      </c>
      <c r="C34" s="17" t="s">
        <v>171</v>
      </c>
      <c r="D34" s="17"/>
      <c r="E34" s="17" t="s">
        <v>128</v>
      </c>
      <c r="F34" s="17" t="s">
        <v>21</v>
      </c>
      <c r="G34" s="19" t="s">
        <v>111</v>
      </c>
    </row>
    <row r="35" spans="1:7" x14ac:dyDescent="0.25">
      <c r="A35" s="18" t="s">
        <v>167</v>
      </c>
      <c r="B35" s="17" t="s">
        <v>11</v>
      </c>
      <c r="C35" s="17" t="s">
        <v>7</v>
      </c>
      <c r="D35" s="17"/>
      <c r="E35" s="17" t="s">
        <v>129</v>
      </c>
      <c r="F35" s="17" t="s">
        <v>21</v>
      </c>
      <c r="G35" s="19" t="s">
        <v>111</v>
      </c>
    </row>
    <row r="36" spans="1:7" x14ac:dyDescent="0.25">
      <c r="A36" s="18" t="s">
        <v>172</v>
      </c>
      <c r="B36" s="17" t="s">
        <v>21</v>
      </c>
      <c r="C36" s="17" t="s">
        <v>7</v>
      </c>
      <c r="D36" s="17"/>
      <c r="E36" s="17" t="s">
        <v>130</v>
      </c>
      <c r="F36" s="17" t="s">
        <v>21</v>
      </c>
      <c r="G36" s="19" t="s">
        <v>111</v>
      </c>
    </row>
    <row r="37" spans="1:7" x14ac:dyDescent="0.25">
      <c r="A37" s="18" t="s">
        <v>142</v>
      </c>
      <c r="B37" s="17" t="s">
        <v>26</v>
      </c>
      <c r="C37" s="17" t="s">
        <v>102</v>
      </c>
      <c r="D37" s="17"/>
      <c r="E37" s="17" t="s">
        <v>123</v>
      </c>
      <c r="F37" s="17" t="s">
        <v>21</v>
      </c>
      <c r="G37" s="19" t="s">
        <v>111</v>
      </c>
    </row>
    <row r="38" spans="1:7" x14ac:dyDescent="0.25">
      <c r="A38" s="18" t="s">
        <v>143</v>
      </c>
      <c r="B38" s="17" t="s">
        <v>26</v>
      </c>
      <c r="C38" s="17" t="s">
        <v>102</v>
      </c>
      <c r="D38" s="17"/>
      <c r="E38" s="17" t="s">
        <v>213</v>
      </c>
      <c r="F38" s="17" t="s">
        <v>40</v>
      </c>
      <c r="G38" s="19" t="s">
        <v>214</v>
      </c>
    </row>
    <row r="39" spans="1:7" x14ac:dyDescent="0.25">
      <c r="A39" s="18" t="s">
        <v>144</v>
      </c>
      <c r="B39" s="17" t="s">
        <v>26</v>
      </c>
      <c r="C39" s="17" t="s">
        <v>102</v>
      </c>
      <c r="D39" s="17"/>
      <c r="E39" s="17" t="s">
        <v>215</v>
      </c>
      <c r="F39" s="17" t="s">
        <v>36</v>
      </c>
      <c r="G39" s="19" t="s">
        <v>214</v>
      </c>
    </row>
    <row r="40" spans="1:7" x14ac:dyDescent="0.25">
      <c r="A40" s="18" t="s">
        <v>145</v>
      </c>
      <c r="B40" s="17" t="s">
        <v>26</v>
      </c>
      <c r="C40" s="17" t="s">
        <v>102</v>
      </c>
      <c r="D40" s="17"/>
      <c r="E40" s="17" t="s">
        <v>216</v>
      </c>
      <c r="F40" s="17" t="s">
        <v>36</v>
      </c>
      <c r="G40" s="19" t="s">
        <v>214</v>
      </c>
    </row>
    <row r="41" spans="1:7" x14ac:dyDescent="0.25">
      <c r="A41" s="20" t="s">
        <v>146</v>
      </c>
      <c r="B41" s="21" t="s">
        <v>26</v>
      </c>
      <c r="C41" s="21" t="s">
        <v>102</v>
      </c>
      <c r="D41" s="21"/>
      <c r="E41" s="21" t="s">
        <v>210</v>
      </c>
      <c r="F41" s="21" t="s">
        <v>36</v>
      </c>
      <c r="G41" s="22" t="s">
        <v>33</v>
      </c>
    </row>
    <row r="43" spans="1:7" x14ac:dyDescent="0.25">
      <c r="A43" s="27" t="s">
        <v>224</v>
      </c>
      <c r="B43" s="28"/>
      <c r="C43" s="28"/>
      <c r="D43" s="28"/>
      <c r="E43" s="28"/>
      <c r="F43" s="28"/>
      <c r="G43" s="29"/>
    </row>
    <row r="44" spans="1:7" x14ac:dyDescent="0.25">
      <c r="A44" s="30" t="s">
        <v>234</v>
      </c>
      <c r="B44" s="31"/>
      <c r="C44" s="31"/>
      <c r="D44" s="17"/>
      <c r="E44" s="31" t="s">
        <v>233</v>
      </c>
      <c r="F44" s="31"/>
      <c r="G44" s="32"/>
    </row>
    <row r="45" spans="1:7" x14ac:dyDescent="0.25">
      <c r="A45" s="30"/>
      <c r="B45" s="31"/>
      <c r="C45" s="31"/>
      <c r="D45" s="17"/>
      <c r="E45" s="31"/>
      <c r="F45" s="31"/>
      <c r="G45" s="32"/>
    </row>
    <row r="46" spans="1:7" x14ac:dyDescent="0.25">
      <c r="A46" s="18" t="s">
        <v>157</v>
      </c>
      <c r="B46" s="17" t="s">
        <v>11</v>
      </c>
      <c r="C46" s="17" t="s">
        <v>102</v>
      </c>
      <c r="D46" s="17"/>
      <c r="E46" s="17" t="s">
        <v>147</v>
      </c>
      <c r="F46" s="17" t="s">
        <v>21</v>
      </c>
      <c r="G46" s="19" t="s">
        <v>102</v>
      </c>
    </row>
    <row r="47" spans="1:7" x14ac:dyDescent="0.25">
      <c r="A47" s="18" t="s">
        <v>158</v>
      </c>
      <c r="B47" s="17" t="s">
        <v>11</v>
      </c>
      <c r="C47" s="17" t="s">
        <v>102</v>
      </c>
      <c r="D47" s="17"/>
      <c r="E47" s="17" t="s">
        <v>148</v>
      </c>
      <c r="F47" s="17" t="s">
        <v>21</v>
      </c>
      <c r="G47" s="19" t="s">
        <v>102</v>
      </c>
    </row>
    <row r="48" spans="1:7" x14ac:dyDescent="0.25">
      <c r="A48" s="18" t="s">
        <v>159</v>
      </c>
      <c r="B48" s="17" t="s">
        <v>11</v>
      </c>
      <c r="C48" s="17" t="s">
        <v>102</v>
      </c>
      <c r="D48" s="17"/>
      <c r="E48" s="17" t="s">
        <v>149</v>
      </c>
      <c r="F48" s="17" t="s">
        <v>21</v>
      </c>
      <c r="G48" s="19" t="s">
        <v>102</v>
      </c>
    </row>
    <row r="49" spans="1:7" x14ac:dyDescent="0.25">
      <c r="A49" s="18" t="s">
        <v>160</v>
      </c>
      <c r="B49" s="17" t="s">
        <v>11</v>
      </c>
      <c r="C49" s="17" t="s">
        <v>102</v>
      </c>
      <c r="D49" s="17"/>
      <c r="E49" s="17" t="s">
        <v>150</v>
      </c>
      <c r="F49" s="17" t="s">
        <v>21</v>
      </c>
      <c r="G49" s="19" t="s">
        <v>102</v>
      </c>
    </row>
    <row r="50" spans="1:7" x14ac:dyDescent="0.25">
      <c r="A50" s="18" t="s">
        <v>161</v>
      </c>
      <c r="B50" s="17" t="s">
        <v>45</v>
      </c>
      <c r="C50" s="17" t="s">
        <v>102</v>
      </c>
      <c r="D50" s="17"/>
      <c r="E50" s="17" t="s">
        <v>151</v>
      </c>
      <c r="F50" s="17" t="s">
        <v>21</v>
      </c>
      <c r="G50" s="19" t="s">
        <v>102</v>
      </c>
    </row>
    <row r="51" spans="1:7" x14ac:dyDescent="0.25">
      <c r="A51" s="18" t="s">
        <v>162</v>
      </c>
      <c r="B51" s="17" t="s">
        <v>45</v>
      </c>
      <c r="C51" s="17" t="s">
        <v>102</v>
      </c>
      <c r="D51" s="17"/>
      <c r="E51" s="17" t="s">
        <v>152</v>
      </c>
      <c r="F51" s="17" t="s">
        <v>21</v>
      </c>
      <c r="G51" s="19" t="s">
        <v>102</v>
      </c>
    </row>
    <row r="52" spans="1:7" x14ac:dyDescent="0.25">
      <c r="A52" s="18" t="s">
        <v>182</v>
      </c>
      <c r="B52" s="17" t="s">
        <v>45</v>
      </c>
      <c r="C52" s="17" t="s">
        <v>102</v>
      </c>
      <c r="D52" s="17"/>
      <c r="E52" s="17" t="s">
        <v>153</v>
      </c>
      <c r="F52" s="17" t="s">
        <v>21</v>
      </c>
      <c r="G52" s="19" t="s">
        <v>102</v>
      </c>
    </row>
    <row r="53" spans="1:7" x14ac:dyDescent="0.25">
      <c r="A53" s="18" t="s">
        <v>163</v>
      </c>
      <c r="B53" s="17" t="s">
        <v>45</v>
      </c>
      <c r="C53" s="17" t="s">
        <v>102</v>
      </c>
      <c r="D53" s="17"/>
      <c r="E53" s="17" t="s">
        <v>154</v>
      </c>
      <c r="F53" s="17" t="s">
        <v>21</v>
      </c>
      <c r="G53" s="19" t="s">
        <v>102</v>
      </c>
    </row>
    <row r="54" spans="1:7" x14ac:dyDescent="0.25">
      <c r="A54" s="18" t="s">
        <v>164</v>
      </c>
      <c r="B54" s="17" t="s">
        <v>45</v>
      </c>
      <c r="C54" s="17" t="s">
        <v>102</v>
      </c>
      <c r="D54" s="17"/>
      <c r="E54" s="17" t="s">
        <v>155</v>
      </c>
      <c r="F54" s="17" t="s">
        <v>21</v>
      </c>
      <c r="G54" s="19" t="s">
        <v>102</v>
      </c>
    </row>
    <row r="55" spans="1:7" x14ac:dyDescent="0.25">
      <c r="A55" s="20" t="s">
        <v>165</v>
      </c>
      <c r="B55" s="21" t="s">
        <v>45</v>
      </c>
      <c r="C55" s="21" t="s">
        <v>102</v>
      </c>
      <c r="D55" s="21"/>
      <c r="E55" s="21" t="s">
        <v>156</v>
      </c>
      <c r="F55" s="21" t="s">
        <v>21</v>
      </c>
      <c r="G55" s="22" t="s">
        <v>102</v>
      </c>
    </row>
    <row r="57" spans="1:7" x14ac:dyDescent="0.25">
      <c r="A57" s="27" t="s">
        <v>225</v>
      </c>
      <c r="B57" s="28"/>
      <c r="C57" s="28"/>
      <c r="D57" s="28"/>
      <c r="E57" s="28"/>
      <c r="F57" s="28"/>
      <c r="G57" s="29"/>
    </row>
    <row r="58" spans="1:7" x14ac:dyDescent="0.25">
      <c r="A58" s="30" t="s">
        <v>244</v>
      </c>
      <c r="B58" s="31"/>
      <c r="C58" s="31"/>
      <c r="D58" s="17"/>
      <c r="E58" s="31" t="s">
        <v>235</v>
      </c>
      <c r="F58" s="31"/>
      <c r="G58" s="32"/>
    </row>
    <row r="59" spans="1:7" x14ac:dyDescent="0.25">
      <c r="A59" s="30"/>
      <c r="B59" s="31"/>
      <c r="C59" s="31"/>
      <c r="D59" s="17"/>
      <c r="E59" s="31"/>
      <c r="F59" s="31"/>
      <c r="G59" s="32"/>
    </row>
    <row r="60" spans="1:7" x14ac:dyDescent="0.25">
      <c r="A60" s="18" t="s">
        <v>189</v>
      </c>
      <c r="B60" s="17" t="s">
        <v>40</v>
      </c>
      <c r="C60" s="17" t="s">
        <v>192</v>
      </c>
      <c r="D60" s="17"/>
      <c r="E60" s="17" t="s">
        <v>166</v>
      </c>
      <c r="F60" s="17" t="s">
        <v>45</v>
      </c>
      <c r="G60" s="19" t="s">
        <v>102</v>
      </c>
    </row>
    <row r="61" spans="1:7" x14ac:dyDescent="0.25">
      <c r="A61" s="18" t="s">
        <v>190</v>
      </c>
      <c r="B61" s="17" t="s">
        <v>40</v>
      </c>
      <c r="C61" s="17" t="s">
        <v>192</v>
      </c>
      <c r="D61" s="17"/>
      <c r="E61" s="17" t="s">
        <v>137</v>
      </c>
      <c r="F61" s="17" t="s">
        <v>13</v>
      </c>
      <c r="G61" s="19" t="s">
        <v>134</v>
      </c>
    </row>
    <row r="62" spans="1:7" x14ac:dyDescent="0.25">
      <c r="A62" s="18" t="s">
        <v>191</v>
      </c>
      <c r="B62" s="17" t="s">
        <v>40</v>
      </c>
      <c r="C62" s="17" t="s">
        <v>192</v>
      </c>
      <c r="D62" s="17"/>
      <c r="E62" s="17" t="s">
        <v>138</v>
      </c>
      <c r="F62" s="17" t="s">
        <v>13</v>
      </c>
      <c r="G62" s="19" t="s">
        <v>134</v>
      </c>
    </row>
    <row r="63" spans="1:7" x14ac:dyDescent="0.25">
      <c r="A63" s="18" t="s">
        <v>193</v>
      </c>
      <c r="B63" s="17" t="s">
        <v>11</v>
      </c>
      <c r="C63" s="17" t="s">
        <v>192</v>
      </c>
      <c r="D63" s="17"/>
      <c r="E63" s="17" t="s">
        <v>139</v>
      </c>
      <c r="F63" s="17" t="s">
        <v>13</v>
      </c>
      <c r="G63" s="19" t="s">
        <v>134</v>
      </c>
    </row>
    <row r="64" spans="1:7" x14ac:dyDescent="0.25">
      <c r="A64" s="18" t="s">
        <v>183</v>
      </c>
      <c r="B64" s="17" t="s">
        <v>40</v>
      </c>
      <c r="C64" s="17" t="s">
        <v>192</v>
      </c>
      <c r="D64" s="17"/>
      <c r="E64" s="17" t="s">
        <v>140</v>
      </c>
      <c r="F64" s="17" t="s">
        <v>13</v>
      </c>
      <c r="G64" s="19" t="s">
        <v>134</v>
      </c>
    </row>
    <row r="65" spans="1:7" x14ac:dyDescent="0.25">
      <c r="A65" s="18" t="s">
        <v>184</v>
      </c>
      <c r="B65" s="17" t="s">
        <v>40</v>
      </c>
      <c r="C65" s="17" t="s">
        <v>192</v>
      </c>
      <c r="D65" s="17"/>
      <c r="E65" s="17" t="s">
        <v>141</v>
      </c>
      <c r="F65" s="17" t="s">
        <v>13</v>
      </c>
      <c r="G65" s="19" t="s">
        <v>134</v>
      </c>
    </row>
    <row r="66" spans="1:7" x14ac:dyDescent="0.25">
      <c r="A66" s="18" t="s">
        <v>185</v>
      </c>
      <c r="B66" s="17" t="s">
        <v>40</v>
      </c>
      <c r="C66" s="17" t="s">
        <v>192</v>
      </c>
      <c r="D66" s="17"/>
      <c r="E66" s="17" t="s">
        <v>198</v>
      </c>
      <c r="F66" s="17" t="s">
        <v>36</v>
      </c>
      <c r="G66" s="19" t="s">
        <v>202</v>
      </c>
    </row>
    <row r="67" spans="1:7" x14ac:dyDescent="0.25">
      <c r="A67" s="18" t="s">
        <v>186</v>
      </c>
      <c r="B67" s="17" t="s">
        <v>40</v>
      </c>
      <c r="C67" s="17" t="s">
        <v>192</v>
      </c>
      <c r="D67" s="17"/>
      <c r="E67" s="17" t="s">
        <v>199</v>
      </c>
      <c r="F67" s="17" t="s">
        <v>36</v>
      </c>
      <c r="G67" s="19" t="s">
        <v>202</v>
      </c>
    </row>
    <row r="68" spans="1:7" x14ac:dyDescent="0.25">
      <c r="A68" s="18" t="s">
        <v>187</v>
      </c>
      <c r="B68" s="17" t="s">
        <v>40</v>
      </c>
      <c r="C68" s="17" t="s">
        <v>192</v>
      </c>
      <c r="D68" s="17"/>
      <c r="E68" s="17" t="s">
        <v>200</v>
      </c>
      <c r="F68" s="17" t="s">
        <v>36</v>
      </c>
      <c r="G68" s="19" t="s">
        <v>202</v>
      </c>
    </row>
    <row r="69" spans="1:7" x14ac:dyDescent="0.25">
      <c r="A69" s="20" t="s">
        <v>188</v>
      </c>
      <c r="B69" s="21" t="s">
        <v>40</v>
      </c>
      <c r="C69" s="21" t="s">
        <v>192</v>
      </c>
      <c r="D69" s="21"/>
      <c r="E69" s="21" t="s">
        <v>201</v>
      </c>
      <c r="F69" s="21" t="s">
        <v>36</v>
      </c>
      <c r="G69" s="22" t="s">
        <v>202</v>
      </c>
    </row>
    <row r="71" spans="1:7" x14ac:dyDescent="0.25">
      <c r="A71" s="27" t="s">
        <v>239</v>
      </c>
      <c r="B71" s="28"/>
      <c r="C71" s="28"/>
      <c r="D71" s="28"/>
      <c r="E71" s="28"/>
      <c r="F71" s="28"/>
      <c r="G71" s="29"/>
    </row>
    <row r="72" spans="1:7" x14ac:dyDescent="0.25">
      <c r="A72" s="30" t="s">
        <v>236</v>
      </c>
      <c r="B72" s="31"/>
      <c r="C72" s="31"/>
      <c r="D72" s="17"/>
      <c r="E72" s="31" t="s">
        <v>251</v>
      </c>
      <c r="F72" s="31"/>
      <c r="G72" s="32"/>
    </row>
    <row r="73" spans="1:7" x14ac:dyDescent="0.25">
      <c r="A73" s="30"/>
      <c r="B73" s="31"/>
      <c r="C73" s="31"/>
      <c r="D73" s="17"/>
      <c r="E73" s="31"/>
      <c r="F73" s="31"/>
      <c r="G73" s="32"/>
    </row>
    <row r="74" spans="1:7" x14ac:dyDescent="0.25">
      <c r="A74" s="18" t="s">
        <v>178</v>
      </c>
      <c r="B74" s="17" t="s">
        <v>21</v>
      </c>
      <c r="C74" s="17" t="s">
        <v>175</v>
      </c>
      <c r="D74" s="17"/>
      <c r="E74" s="17" t="s">
        <v>121</v>
      </c>
      <c r="F74" s="17" t="s">
        <v>11</v>
      </c>
      <c r="G74" s="19" t="s">
        <v>111</v>
      </c>
    </row>
    <row r="75" spans="1:7" x14ac:dyDescent="0.25">
      <c r="A75" s="18" t="s">
        <v>179</v>
      </c>
      <c r="B75" s="17" t="s">
        <v>11</v>
      </c>
      <c r="C75" s="17" t="s">
        <v>175</v>
      </c>
      <c r="D75" s="17"/>
      <c r="E75" s="17" t="s">
        <v>122</v>
      </c>
      <c r="F75" s="17" t="s">
        <v>11</v>
      </c>
      <c r="G75" s="19" t="s">
        <v>111</v>
      </c>
    </row>
    <row r="76" spans="1:7" x14ac:dyDescent="0.25">
      <c r="A76" s="18" t="s">
        <v>173</v>
      </c>
      <c r="B76" s="17" t="s">
        <v>13</v>
      </c>
      <c r="C76" s="17" t="s">
        <v>175</v>
      </c>
      <c r="D76" s="17"/>
      <c r="E76" s="17" t="s">
        <v>133</v>
      </c>
      <c r="F76" s="17" t="s">
        <v>21</v>
      </c>
      <c r="G76" s="19" t="s">
        <v>134</v>
      </c>
    </row>
    <row r="77" spans="1:7" x14ac:dyDescent="0.25">
      <c r="A77" s="18" t="s">
        <v>174</v>
      </c>
      <c r="B77" s="17" t="s">
        <v>13</v>
      </c>
      <c r="C77" s="17" t="s">
        <v>175</v>
      </c>
      <c r="D77" s="17"/>
      <c r="E77" s="17" t="s">
        <v>124</v>
      </c>
      <c r="F77" s="17" t="s">
        <v>21</v>
      </c>
      <c r="G77" s="19" t="s">
        <v>111</v>
      </c>
    </row>
    <row r="78" spans="1:7" x14ac:dyDescent="0.25">
      <c r="A78" s="18" t="s">
        <v>176</v>
      </c>
      <c r="B78" s="17" t="s">
        <v>45</v>
      </c>
      <c r="C78" s="17" t="s">
        <v>175</v>
      </c>
      <c r="D78" s="17"/>
      <c r="E78" s="17" t="s">
        <v>125</v>
      </c>
      <c r="F78" s="17" t="s">
        <v>21</v>
      </c>
      <c r="G78" s="19" t="s">
        <v>111</v>
      </c>
    </row>
    <row r="79" spans="1:7" x14ac:dyDescent="0.25">
      <c r="A79" s="18" t="s">
        <v>177</v>
      </c>
      <c r="B79" s="17" t="s">
        <v>45</v>
      </c>
      <c r="C79" s="17" t="s">
        <v>175</v>
      </c>
      <c r="D79" s="17"/>
      <c r="E79" s="17" t="s">
        <v>219</v>
      </c>
      <c r="F79" s="17" t="s">
        <v>13</v>
      </c>
      <c r="G79" s="19" t="s">
        <v>220</v>
      </c>
    </row>
    <row r="80" spans="1:7" x14ac:dyDescent="0.25">
      <c r="A80" s="18" t="s">
        <v>181</v>
      </c>
      <c r="B80" s="17" t="s">
        <v>21</v>
      </c>
      <c r="C80" s="17" t="s">
        <v>6</v>
      </c>
      <c r="D80" s="17"/>
      <c r="E80" s="17" t="s">
        <v>211</v>
      </c>
      <c r="F80" s="17" t="s">
        <v>45</v>
      </c>
      <c r="G80" s="19" t="s">
        <v>111</v>
      </c>
    </row>
    <row r="81" spans="1:7" x14ac:dyDescent="0.25">
      <c r="A81" s="18" t="s">
        <v>194</v>
      </c>
      <c r="B81" s="17" t="s">
        <v>45</v>
      </c>
      <c r="C81" s="17" t="s">
        <v>197</v>
      </c>
      <c r="D81" s="17"/>
      <c r="E81" s="23" t="s">
        <v>89</v>
      </c>
      <c r="F81" s="23" t="s">
        <v>21</v>
      </c>
      <c r="G81" s="24" t="s">
        <v>90</v>
      </c>
    </row>
    <row r="82" spans="1:7" x14ac:dyDescent="0.25">
      <c r="A82" s="18" t="s">
        <v>195</v>
      </c>
      <c r="B82" s="17" t="s">
        <v>45</v>
      </c>
      <c r="C82" s="17" t="s">
        <v>197</v>
      </c>
      <c r="D82" s="17"/>
      <c r="E82" s="23" t="s">
        <v>91</v>
      </c>
      <c r="F82" s="23" t="s">
        <v>21</v>
      </c>
      <c r="G82" s="24" t="s">
        <v>90</v>
      </c>
    </row>
    <row r="83" spans="1:7" x14ac:dyDescent="0.25">
      <c r="A83" s="20" t="s">
        <v>196</v>
      </c>
      <c r="B83" s="21" t="s">
        <v>45</v>
      </c>
      <c r="C83" s="21" t="s">
        <v>197</v>
      </c>
      <c r="D83" s="21"/>
      <c r="E83" s="25" t="s">
        <v>92</v>
      </c>
      <c r="F83" s="25" t="s">
        <v>21</v>
      </c>
      <c r="G83" s="26" t="s">
        <v>90</v>
      </c>
    </row>
    <row r="85" spans="1:7" x14ac:dyDescent="0.25">
      <c r="A85" s="27" t="s">
        <v>226</v>
      </c>
      <c r="B85" s="28"/>
      <c r="C85" s="28"/>
      <c r="D85" s="28"/>
      <c r="E85" s="28"/>
      <c r="F85" s="28"/>
      <c r="G85" s="29"/>
    </row>
    <row r="86" spans="1:7" x14ac:dyDescent="0.25">
      <c r="A86" s="30" t="s">
        <v>237</v>
      </c>
      <c r="B86" s="31"/>
      <c r="C86" s="31"/>
      <c r="D86" s="17"/>
      <c r="E86" s="31" t="s">
        <v>238</v>
      </c>
      <c r="F86" s="31"/>
      <c r="G86" s="32"/>
    </row>
    <row r="87" spans="1:7" x14ac:dyDescent="0.25">
      <c r="A87" s="30"/>
      <c r="B87" s="31"/>
      <c r="C87" s="31"/>
      <c r="D87" s="17"/>
      <c r="E87" s="31"/>
      <c r="F87" s="31"/>
      <c r="G87" s="32"/>
    </row>
    <row r="88" spans="1:7" x14ac:dyDescent="0.25">
      <c r="A88" s="18" t="s">
        <v>203</v>
      </c>
      <c r="B88" s="17" t="s">
        <v>13</v>
      </c>
      <c r="C88" s="17" t="s">
        <v>22</v>
      </c>
      <c r="D88" s="17"/>
      <c r="E88" s="23" t="s">
        <v>95</v>
      </c>
      <c r="F88" s="23" t="s">
        <v>13</v>
      </c>
      <c r="G88" s="24" t="s">
        <v>90</v>
      </c>
    </row>
    <row r="89" spans="1:7" x14ac:dyDescent="0.25">
      <c r="A89" s="18" t="s">
        <v>204</v>
      </c>
      <c r="B89" s="17" t="s">
        <v>13</v>
      </c>
      <c r="C89" s="17" t="s">
        <v>22</v>
      </c>
      <c r="D89" s="17"/>
      <c r="E89" s="23" t="s">
        <v>96</v>
      </c>
      <c r="F89" s="23" t="s">
        <v>13</v>
      </c>
      <c r="G89" s="24" t="s">
        <v>90</v>
      </c>
    </row>
    <row r="90" spans="1:7" x14ac:dyDescent="0.25">
      <c r="A90" s="18" t="s">
        <v>205</v>
      </c>
      <c r="B90" s="17" t="s">
        <v>13</v>
      </c>
      <c r="C90" s="17" t="s">
        <v>22</v>
      </c>
      <c r="D90" s="17"/>
      <c r="E90" s="23" t="s">
        <v>97</v>
      </c>
      <c r="F90" s="23" t="s">
        <v>13</v>
      </c>
      <c r="G90" s="24" t="s">
        <v>90</v>
      </c>
    </row>
    <row r="91" spans="1:7" x14ac:dyDescent="0.25">
      <c r="A91" s="18" t="s">
        <v>206</v>
      </c>
      <c r="B91" s="17" t="s">
        <v>13</v>
      </c>
      <c r="C91" s="17" t="s">
        <v>22</v>
      </c>
      <c r="D91" s="17"/>
      <c r="E91" s="23" t="s">
        <v>98</v>
      </c>
      <c r="F91" s="23" t="s">
        <v>13</v>
      </c>
      <c r="G91" s="24" t="s">
        <v>90</v>
      </c>
    </row>
    <row r="92" spans="1:7" x14ac:dyDescent="0.25">
      <c r="A92" s="18" t="s">
        <v>207</v>
      </c>
      <c r="B92" s="17" t="s">
        <v>13</v>
      </c>
      <c r="C92" s="17" t="s">
        <v>22</v>
      </c>
      <c r="D92" s="17"/>
      <c r="E92" s="23" t="s">
        <v>99</v>
      </c>
      <c r="F92" s="23" t="s">
        <v>13</v>
      </c>
      <c r="G92" s="24" t="s">
        <v>90</v>
      </c>
    </row>
    <row r="93" spans="1:7" x14ac:dyDescent="0.25">
      <c r="A93" s="18" t="s">
        <v>208</v>
      </c>
      <c r="B93" s="17" t="s">
        <v>13</v>
      </c>
      <c r="C93" s="17" t="s">
        <v>22</v>
      </c>
      <c r="D93" s="17"/>
      <c r="E93" s="23" t="s">
        <v>93</v>
      </c>
      <c r="F93" s="23" t="s">
        <v>11</v>
      </c>
      <c r="G93" s="24" t="s">
        <v>90</v>
      </c>
    </row>
    <row r="94" spans="1:7" x14ac:dyDescent="0.25">
      <c r="A94" s="18" t="s">
        <v>209</v>
      </c>
      <c r="B94" s="17" t="s">
        <v>13</v>
      </c>
      <c r="C94" s="17" t="s">
        <v>22</v>
      </c>
      <c r="D94" s="17"/>
      <c r="E94" s="23" t="s">
        <v>94</v>
      </c>
      <c r="F94" s="23" t="s">
        <v>11</v>
      </c>
      <c r="G94" s="24" t="s">
        <v>90</v>
      </c>
    </row>
    <row r="95" spans="1:7" x14ac:dyDescent="0.25">
      <c r="A95" s="18" t="s">
        <v>242</v>
      </c>
      <c r="B95" s="23" t="s">
        <v>11</v>
      </c>
      <c r="C95" s="23" t="s">
        <v>243</v>
      </c>
      <c r="D95" s="17"/>
      <c r="E95" s="23" t="s">
        <v>109</v>
      </c>
      <c r="F95" s="23" t="s">
        <v>45</v>
      </c>
      <c r="G95" s="24" t="s">
        <v>90</v>
      </c>
    </row>
    <row r="96" spans="1:7" x14ac:dyDescent="0.25">
      <c r="A96" s="18"/>
      <c r="B96" s="17"/>
      <c r="C96" s="17"/>
      <c r="D96" s="17"/>
      <c r="E96" s="17"/>
      <c r="F96" s="17"/>
      <c r="G96" s="19"/>
    </row>
    <row r="97" spans="1:7" x14ac:dyDescent="0.25">
      <c r="A97" s="20"/>
      <c r="B97" s="21"/>
      <c r="C97" s="21"/>
      <c r="D97" s="21"/>
      <c r="E97" s="21"/>
      <c r="F97" s="21"/>
      <c r="G97" s="22"/>
    </row>
  </sheetData>
  <mergeCells count="21">
    <mergeCell ref="A85:G85"/>
    <mergeCell ref="A86:C87"/>
    <mergeCell ref="E86:G87"/>
    <mergeCell ref="A57:G57"/>
    <mergeCell ref="A58:C59"/>
    <mergeCell ref="E58:G59"/>
    <mergeCell ref="A71:G71"/>
    <mergeCell ref="A72:C73"/>
    <mergeCell ref="E72:G73"/>
    <mergeCell ref="A29:G29"/>
    <mergeCell ref="A30:C31"/>
    <mergeCell ref="E30:G31"/>
    <mergeCell ref="A43:G43"/>
    <mergeCell ref="A44:C45"/>
    <mergeCell ref="E44:G45"/>
    <mergeCell ref="A2:C3"/>
    <mergeCell ref="E2:G3"/>
    <mergeCell ref="A1:G1"/>
    <mergeCell ref="A15:G15"/>
    <mergeCell ref="A16:C17"/>
    <mergeCell ref="E16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Proposal list in submit order</vt:lpstr>
      <vt:lpstr>Initial Review Schedule</vt:lpstr>
      <vt:lpstr>'Proposal list in submit order'!Print_Titles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Leonard</dc:creator>
  <cp:lastModifiedBy>Jill Leonard</cp:lastModifiedBy>
  <cp:lastPrinted>2015-02-06T18:09:48Z</cp:lastPrinted>
  <dcterms:created xsi:type="dcterms:W3CDTF">2014-10-01T12:48:34Z</dcterms:created>
  <dcterms:modified xsi:type="dcterms:W3CDTF">2015-04-06T23:40:38Z</dcterms:modified>
</cp:coreProperties>
</file>