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<sst xmlns="http://schemas.openxmlformats.org/spreadsheetml/2006/main" count="36" uniqueCount="34">
  <si>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NORTHERN MICHIGAN UNIVERSITY</t>
  </si>
  <si>
    <t>Approved</t>
  </si>
  <si>
    <t>Budget</t>
  </si>
  <si>
    <t>Recommended</t>
  </si>
  <si>
    <t>Change</t>
  </si>
  <si>
    <t>RESOURCES</t>
  </si>
  <si>
    <t xml:space="preserve">   Residence Hall Room Rent</t>
  </si>
  <si>
    <t xml:space="preserve">   Apartment Rent</t>
  </si>
  <si>
    <t xml:space="preserve">   Office and Conference Room Rent</t>
  </si>
  <si>
    <t xml:space="preserve">   Furniture and Equipment Rent</t>
  </si>
  <si>
    <t xml:space="preserve">   Investment Income</t>
  </si>
  <si>
    <t xml:space="preserve">   Miscellaneous</t>
  </si>
  <si>
    <t xml:space="preserve">             RESOURCES</t>
  </si>
  <si>
    <t>EXPENDITURES</t>
  </si>
  <si>
    <t xml:space="preserve">   Personal Services</t>
  </si>
  <si>
    <t xml:space="preserve">   Supplies and Services</t>
  </si>
  <si>
    <t xml:space="preserve">   Repairs and Maintenance</t>
  </si>
  <si>
    <t xml:space="preserve">   Equipment</t>
  </si>
  <si>
    <t xml:space="preserve">   Utilities</t>
  </si>
  <si>
    <t xml:space="preserve">   Scholarships</t>
  </si>
  <si>
    <t xml:space="preserve">   Transfers:</t>
  </si>
  <si>
    <t xml:space="preserve">      Debt Service</t>
  </si>
  <si>
    <t xml:space="preserve">      Capital Projects</t>
  </si>
  <si>
    <t xml:space="preserve">      General Fund Overhead</t>
  </si>
  <si>
    <t xml:space="preserve">      Other</t>
  </si>
  <si>
    <t xml:space="preserve">             EXPENDITURES</t>
  </si>
  <si>
    <t xml:space="preserve">   Reserves and Deferred Maintenance</t>
  </si>
  <si>
    <t>2005-2006</t>
  </si>
  <si>
    <t>2006-2007 RECOMMENDED STUDENT LIFE BUDGET</t>
  </si>
  <si>
    <t>2006-2007</t>
  </si>
  <si>
    <t>Amount</t>
  </si>
  <si>
    <t>Pct</t>
  </si>
  <si>
    <t>Revised</t>
  </si>
  <si>
    <t xml:space="preserve"> 5/4/2006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</si>
</sst>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5" fontId="0" fillId="0" borderId="0" xfId="0" applyNumberFormat="1" applyAlignment="1">
      <alignment/>
    </xf>
    <xf numFmtId="5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0" fontId="0" fillId="0" borderId="0" xfId="0" applyFont="1" applyAlignment="1">
      <alignment/>
    </xf>
    <xf numFmtId="14" fontId="3" fillId="0" borderId="0" xfId="0" applyNumberFormat="1" applyFont="1" applyAlignment="1">
      <alignment horizontal="right"/>
    </xf>
    <xf numFmtId="164" fontId="0" fillId="0" borderId="0" xfId="19" applyNumberFormat="1" applyAlignment="1">
      <alignment/>
    </xf>
    <xf numFmtId="164" fontId="1" fillId="0" borderId="0" xfId="19" applyNumberFormat="1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J13" sqref="J13"/>
    </sheetView>
  </sheetViews>
  <sheetFormatPr defaultColWidth="9.140625" defaultRowHeight="12.75"/>
  <cols>
    <col min="1" max="1" width="37.57421875" style="0" customWidth="1"/>
    <col min="2" max="2" width="11.8515625" style="0" customWidth="1"/>
    <col min="3" max="3" width="2.00390625" style="0" customWidth="1"/>
    <col min="4" max="4" width="15.8515625" style="0" customWidth="1"/>
    <col min="5" max="5" width="2.28125" style="0" customWidth="1"/>
    <col min="6" max="6" width="12.140625" style="0" customWidth="1"/>
  </cols>
  <sheetData>
    <row r="1" spans="6:7" ht="12.75">
      <c r="F1" s="12" t="s">
        <v>32</v>
      </c>
      <c r="G1" s="9" t="s">
        <v>33</v>
      </c>
    </row>
    <row r="2" spans="1:7" ht="12.75">
      <c r="A2" s="13" t="s">
        <v>0</v>
      </c>
      <c r="B2" s="13"/>
      <c r="C2" s="13"/>
      <c r="D2" s="13"/>
      <c r="E2" s="13"/>
      <c r="F2" s="13"/>
      <c r="G2" s="13"/>
    </row>
    <row r="3" spans="1:7" ht="12.75">
      <c r="A3" s="13" t="s">
        <v>28</v>
      </c>
      <c r="B3" s="13"/>
      <c r="C3" s="13"/>
      <c r="D3" s="13"/>
      <c r="E3" s="13"/>
      <c r="F3" s="13"/>
      <c r="G3" s="13"/>
    </row>
    <row r="4" spans="1:7" ht="13.5" thickBot="1">
      <c r="A4" s="1"/>
      <c r="B4" s="1"/>
      <c r="C4" s="1"/>
      <c r="D4" s="1"/>
      <c r="E4" s="1"/>
      <c r="F4" s="1"/>
      <c r="G4" s="1"/>
    </row>
    <row r="5" ht="13.5" thickTop="1"/>
    <row r="6" spans="2:6" ht="12.75">
      <c r="B6" s="3" t="s">
        <v>27</v>
      </c>
      <c r="C6" s="3"/>
      <c r="D6" s="3" t="s">
        <v>29</v>
      </c>
      <c r="E6" s="3"/>
      <c r="F6" s="3"/>
    </row>
    <row r="7" spans="2:7" ht="12.75">
      <c r="B7" s="3" t="s">
        <v>1</v>
      </c>
      <c r="C7" s="3"/>
      <c r="D7" s="3" t="s">
        <v>3</v>
      </c>
      <c r="E7" s="3"/>
      <c r="F7" s="3" t="s">
        <v>30</v>
      </c>
      <c r="G7" s="3" t="s">
        <v>31</v>
      </c>
    </row>
    <row r="8" spans="2:7" ht="12.75">
      <c r="B8" s="4" t="s">
        <v>2</v>
      </c>
      <c r="C8" s="4"/>
      <c r="D8" s="4" t="s">
        <v>2</v>
      </c>
      <c r="E8" s="4"/>
      <c r="F8" s="4" t="s">
        <v>4</v>
      </c>
      <c r="G8" s="4" t="s">
        <v>4</v>
      </c>
    </row>
    <row r="9" ht="12.75">
      <c r="A9" s="2" t="s">
        <v>5</v>
      </c>
    </row>
    <row r="10" spans="1:9" ht="12.75">
      <c r="A10" t="s">
        <v>6</v>
      </c>
      <c r="B10" s="5">
        <v>7450496</v>
      </c>
      <c r="C10" s="5"/>
      <c r="D10" s="5">
        <v>8077684</v>
      </c>
      <c r="E10" s="5"/>
      <c r="F10" s="5">
        <f aca="true" t="shared" si="0" ref="F10:F15">D10-B10</f>
        <v>627188</v>
      </c>
      <c r="G10" s="10">
        <f aca="true" t="shared" si="1" ref="G10:G15">F10/B10</f>
        <v>0.08418070421083375</v>
      </c>
      <c r="H10" s="5"/>
      <c r="I10" s="7"/>
    </row>
    <row r="11" spans="1:9" ht="12.75">
      <c r="A11" t="s">
        <v>7</v>
      </c>
      <c r="B11" s="7">
        <v>1566922</v>
      </c>
      <c r="C11" s="7"/>
      <c r="D11" s="7">
        <v>2518483</v>
      </c>
      <c r="E11" s="7"/>
      <c r="F11" s="7">
        <f t="shared" si="0"/>
        <v>951561</v>
      </c>
      <c r="G11" s="10">
        <f t="shared" si="1"/>
        <v>0.607280387919756</v>
      </c>
      <c r="H11" s="5"/>
      <c r="I11" s="7"/>
    </row>
    <row r="12" spans="1:8" ht="12.75">
      <c r="A12" t="s">
        <v>8</v>
      </c>
      <c r="B12" s="7">
        <v>90000</v>
      </c>
      <c r="C12" s="7"/>
      <c r="D12" s="7">
        <v>9200</v>
      </c>
      <c r="E12" s="7"/>
      <c r="F12" s="7">
        <f t="shared" si="0"/>
        <v>-80800</v>
      </c>
      <c r="G12" s="10">
        <f t="shared" si="1"/>
        <v>-0.8977777777777778</v>
      </c>
      <c r="H12" s="5"/>
    </row>
    <row r="13" spans="1:8" ht="12.75">
      <c r="A13" t="s">
        <v>9</v>
      </c>
      <c r="B13" s="7">
        <v>10000</v>
      </c>
      <c r="C13" s="7"/>
      <c r="D13" s="7">
        <v>11000</v>
      </c>
      <c r="E13" s="7"/>
      <c r="F13" s="7">
        <f t="shared" si="0"/>
        <v>1000</v>
      </c>
      <c r="G13" s="10">
        <f t="shared" si="1"/>
        <v>0.1</v>
      </c>
      <c r="H13" s="5"/>
    </row>
    <row r="14" spans="1:8" ht="12.75">
      <c r="A14" t="s">
        <v>10</v>
      </c>
      <c r="B14" s="7">
        <v>130000</v>
      </c>
      <c r="C14" s="7"/>
      <c r="D14" s="7">
        <v>140000</v>
      </c>
      <c r="E14" s="7"/>
      <c r="F14" s="7">
        <f t="shared" si="0"/>
        <v>10000</v>
      </c>
      <c r="G14" s="10">
        <f t="shared" si="1"/>
        <v>0.07692307692307693</v>
      </c>
      <c r="H14" s="5"/>
    </row>
    <row r="15" spans="1:8" ht="12.75">
      <c r="A15" t="s">
        <v>11</v>
      </c>
      <c r="B15" s="7">
        <v>56405</v>
      </c>
      <c r="C15" s="7"/>
      <c r="D15" s="7">
        <v>54050</v>
      </c>
      <c r="E15" s="7"/>
      <c r="F15" s="7">
        <f t="shared" si="0"/>
        <v>-2355</v>
      </c>
      <c r="G15" s="10">
        <f t="shared" si="1"/>
        <v>-0.04175161776438259</v>
      </c>
      <c r="H15" s="5"/>
    </row>
    <row r="16" spans="2:8" ht="4.5" customHeight="1">
      <c r="B16" s="7"/>
      <c r="D16" s="7"/>
      <c r="H16" s="5"/>
    </row>
    <row r="17" spans="1:8" ht="12.75">
      <c r="A17" s="2" t="s">
        <v>12</v>
      </c>
      <c r="B17" s="6">
        <f>SUM(B10:B16)</f>
        <v>9303823</v>
      </c>
      <c r="D17" s="6">
        <v>10810417</v>
      </c>
      <c r="F17" s="6">
        <f>SUM(F10:F15)</f>
        <v>1506594</v>
      </c>
      <c r="G17" s="11">
        <f>F17/B17</f>
        <v>0.16193278827423951</v>
      </c>
      <c r="H17" s="5"/>
    </row>
    <row r="18" spans="2:8" ht="12.75">
      <c r="B18" s="7"/>
      <c r="D18" s="7"/>
      <c r="H18" s="5"/>
    </row>
    <row r="19" spans="1:8" ht="12.75">
      <c r="A19" s="2" t="s">
        <v>13</v>
      </c>
      <c r="B19" s="7"/>
      <c r="D19" s="7"/>
      <c r="H19" s="5"/>
    </row>
    <row r="20" spans="1:8" ht="12.75">
      <c r="A20" t="s">
        <v>14</v>
      </c>
      <c r="B20" s="5">
        <v>2869778</v>
      </c>
      <c r="C20" s="5"/>
      <c r="D20" s="5">
        <v>3246875</v>
      </c>
      <c r="E20" s="5"/>
      <c r="F20" s="5">
        <f aca="true" t="shared" si="2" ref="F20:F25">D20-B20</f>
        <v>377097</v>
      </c>
      <c r="G20" s="10">
        <f aca="true" t="shared" si="3" ref="G20:G25">F20/B20</f>
        <v>0.13140284718887663</v>
      </c>
      <c r="H20" s="5"/>
    </row>
    <row r="21" spans="1:8" ht="12.75">
      <c r="A21" s="8" t="s">
        <v>15</v>
      </c>
      <c r="B21" s="7">
        <f>1164644+75000</f>
        <v>1239644</v>
      </c>
      <c r="C21" s="7"/>
      <c r="D21" s="7">
        <v>1227205</v>
      </c>
      <c r="E21" s="7"/>
      <c r="F21" s="7">
        <f t="shared" si="2"/>
        <v>-12439</v>
      </c>
      <c r="G21" s="10">
        <f t="shared" si="3"/>
        <v>-0.010034332437377183</v>
      </c>
      <c r="H21" s="5"/>
    </row>
    <row r="22" spans="1:8" ht="12.75">
      <c r="A22" s="8" t="s">
        <v>16</v>
      </c>
      <c r="B22" s="7">
        <v>708250</v>
      </c>
      <c r="C22" s="7"/>
      <c r="D22" s="7">
        <v>579965</v>
      </c>
      <c r="E22" s="7"/>
      <c r="F22" s="7">
        <f t="shared" si="2"/>
        <v>-128285</v>
      </c>
      <c r="G22" s="10">
        <f t="shared" si="3"/>
        <v>-0.18112954465231204</v>
      </c>
      <c r="H22" s="5"/>
    </row>
    <row r="23" spans="1:8" ht="12.75">
      <c r="A23" s="8" t="s">
        <v>17</v>
      </c>
      <c r="B23" s="7">
        <v>5000</v>
      </c>
      <c r="C23" s="7"/>
      <c r="D23" s="7">
        <v>5000</v>
      </c>
      <c r="E23" s="7"/>
      <c r="F23" s="7">
        <f t="shared" si="2"/>
        <v>0</v>
      </c>
      <c r="G23" s="10">
        <f t="shared" si="3"/>
        <v>0</v>
      </c>
      <c r="H23" s="5"/>
    </row>
    <row r="24" spans="1:8" ht="12.75">
      <c r="A24" s="8" t="s">
        <v>18</v>
      </c>
      <c r="B24" s="7">
        <v>1375684</v>
      </c>
      <c r="C24" s="7"/>
      <c r="D24" s="7">
        <v>1814859</v>
      </c>
      <c r="E24" s="7"/>
      <c r="F24" s="7">
        <f t="shared" si="2"/>
        <v>439175</v>
      </c>
      <c r="G24" s="10">
        <f t="shared" si="3"/>
        <v>0.3192411920179343</v>
      </c>
      <c r="H24" s="5"/>
    </row>
    <row r="25" spans="1:8" ht="12.75">
      <c r="A25" s="8" t="s">
        <v>19</v>
      </c>
      <c r="B25" s="7">
        <v>290000</v>
      </c>
      <c r="C25" s="7"/>
      <c r="D25" s="7">
        <v>315000</v>
      </c>
      <c r="E25" s="7"/>
      <c r="F25" s="7">
        <f t="shared" si="2"/>
        <v>25000</v>
      </c>
      <c r="G25" s="10">
        <f t="shared" si="3"/>
        <v>0.08620689655172414</v>
      </c>
      <c r="H25" s="5"/>
    </row>
    <row r="26" spans="1:8" ht="12.75">
      <c r="A26" s="8" t="s">
        <v>20</v>
      </c>
      <c r="B26" s="7"/>
      <c r="C26" s="7"/>
      <c r="D26" s="7"/>
      <c r="E26" s="7"/>
      <c r="F26" s="7"/>
      <c r="H26" s="5"/>
    </row>
    <row r="27" spans="1:8" ht="12.75">
      <c r="A27" s="8" t="s">
        <v>21</v>
      </c>
      <c r="B27" s="7">
        <v>1826733</v>
      </c>
      <c r="C27" s="7"/>
      <c r="D27" s="7">
        <v>2412849</v>
      </c>
      <c r="E27" s="7"/>
      <c r="F27" s="7">
        <f>D27-B27</f>
        <v>586116</v>
      </c>
      <c r="G27" s="10">
        <f>F27/B27</f>
        <v>0.3208547718796343</v>
      </c>
      <c r="H27" s="5"/>
    </row>
    <row r="28" spans="1:8" ht="12.75">
      <c r="A28" s="8" t="s">
        <v>22</v>
      </c>
      <c r="B28" s="7">
        <v>410000</v>
      </c>
      <c r="C28" s="7"/>
      <c r="D28" s="7">
        <v>635246</v>
      </c>
      <c r="E28" s="7"/>
      <c r="F28" s="7">
        <f>D28-B28</f>
        <v>225246</v>
      </c>
      <c r="G28" s="10">
        <f>F28/B28</f>
        <v>0.549380487804878</v>
      </c>
      <c r="H28" s="5"/>
    </row>
    <row r="29" spans="1:8" ht="12.75">
      <c r="A29" s="8" t="s">
        <v>23</v>
      </c>
      <c r="B29" s="7">
        <v>616614</v>
      </c>
      <c r="C29" s="7"/>
      <c r="D29" s="7">
        <v>630411</v>
      </c>
      <c r="E29" s="7"/>
      <c r="F29" s="7">
        <f>D29-B29</f>
        <v>13797</v>
      </c>
      <c r="G29" s="10">
        <f>F29/B29</f>
        <v>0.022375424495713687</v>
      </c>
      <c r="H29" s="5"/>
    </row>
    <row r="30" spans="1:8" ht="12.75">
      <c r="A30" s="8" t="s">
        <v>24</v>
      </c>
      <c r="B30" s="7">
        <f>-113478-75000</f>
        <v>-188478</v>
      </c>
      <c r="C30" s="7"/>
      <c r="D30" s="7">
        <v>-206991</v>
      </c>
      <c r="E30" s="7"/>
      <c r="F30" s="7">
        <f>D30-B30</f>
        <v>-18513</v>
      </c>
      <c r="G30" s="10">
        <f>F30/B30</f>
        <v>0.09822366536147455</v>
      </c>
      <c r="H30" s="5"/>
    </row>
    <row r="31" spans="1:8" ht="12.75">
      <c r="A31" s="8" t="s">
        <v>26</v>
      </c>
      <c r="B31" s="7">
        <v>150598</v>
      </c>
      <c r="C31" s="7"/>
      <c r="D31" s="7">
        <v>149998</v>
      </c>
      <c r="E31" s="7"/>
      <c r="F31" s="7">
        <f>D31-B31</f>
        <v>-600</v>
      </c>
      <c r="G31" s="10">
        <f>F31/B31</f>
        <v>-0.003984116654935656</v>
      </c>
      <c r="H31" s="5"/>
    </row>
    <row r="32" spans="2:8" ht="4.5" customHeight="1">
      <c r="B32" s="7"/>
      <c r="D32" s="7"/>
      <c r="H32" s="5"/>
    </row>
    <row r="33" spans="1:8" ht="12.75">
      <c r="A33" s="2" t="s">
        <v>25</v>
      </c>
      <c r="B33" s="6">
        <f>SUM(B20:B31)</f>
        <v>9303823</v>
      </c>
      <c r="D33" s="6">
        <v>10810417</v>
      </c>
      <c r="F33" s="6">
        <f>SUM(F20:F31)</f>
        <v>1506594</v>
      </c>
      <c r="G33" s="11">
        <f>F33/B33</f>
        <v>0.16193278827423951</v>
      </c>
      <c r="H33" s="5"/>
    </row>
    <row r="34" spans="1:7" ht="13.5" thickBot="1">
      <c r="A34" s="1"/>
      <c r="B34" s="1"/>
      <c r="C34" s="1"/>
      <c r="D34" s="1"/>
      <c r="E34" s="1"/>
      <c r="F34" s="1"/>
      <c r="G34" s="1"/>
    </row>
    <row r="35" ht="13.5" thickTop="1"/>
    <row r="36" ht="12.75">
      <c r="B36" s="5"/>
    </row>
  </sheetData>
  <mergeCells count="2">
    <mergeCell ref="A2:G2"/>
    <mergeCell ref="A3:G3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Northern Michigan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Registered User</dc:creator>
  <cp:keywords/>
  <dc:description/>
  <cp:lastModifiedBy>Registered User</cp:lastModifiedBy>
  <cp:lastPrinted>2006-05-05T11:51:39Z</cp:lastPrinted>
  <dcterms:created xsi:type="dcterms:W3CDTF">2002-04-22T20:14:17Z</dcterms:created>
  <dcterms:modified xsi:type="dcterms:W3CDTF">2006-05-05T11:56:52Z</dcterms:modified>
  <cp:category/>
  <cp:version/>
  <cp:contentType/>
  <cp:contentStatus/>
</cp:coreProperties>
</file>